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JegorTokarevich\Substance Over Form\SOF - Documents\RM\CP\BAI\PAI\"/>
    </mc:Choice>
  </mc:AlternateContent>
  <xr:revisionPtr revIDLastSave="0" documentId="8_{B08BFC09-9908-4AF8-9817-F35540411DFA}" xr6:coauthVersionLast="47" xr6:coauthVersionMax="47" xr10:uidLastSave="{00000000-0000-0000-0000-000000000000}"/>
  <bookViews>
    <workbookView xWindow="-110" yWindow="-110" windowWidth="19420" windowHeight="10420" tabRatio="817" activeTab="4" xr2:uid="{78EB8B16-18EE-4838-ACED-404420A9D47D}"/>
  </bookViews>
  <sheets>
    <sheet name="Overview" sheetId="8" r:id="rId1"/>
    <sheet name="1. Scoring" sheetId="1" r:id="rId2"/>
    <sheet name="2.1. Other KPI's" sheetId="4" r:id="rId3"/>
    <sheet name="KPI8" sheetId="13" r:id="rId4"/>
    <sheet name="2.2. PAI KPI's" sheetId="9" r:id="rId5"/>
    <sheet name="3. Scenarios" sheetId="5" r:id="rId6"/>
    <sheet name="4. Taxonomy" sheetId="6" r:id="rId7"/>
    <sheet name="Taxonomy-Climate Mit" sheetId="10" r:id="rId8"/>
    <sheet name="Taxonomy-Climate Adap" sheetId="11" r:id="rId9"/>
    <sheet name="ClosedList" sheetId="12" r:id="rId10"/>
  </sheets>
  <definedNames>
    <definedName name="_xlnm._FilterDatabase" localSheetId="4" hidden="1">'2.2. PAI KPI''s'!$A$14:$N$89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13" l="1"/>
  <c r="J18" i="13"/>
  <c r="J19" i="13"/>
  <c r="J20" i="13"/>
  <c r="J21" i="13"/>
  <c r="J22" i="13"/>
  <c r="J16" i="13"/>
  <c r="F22" i="13"/>
  <c r="F16" i="13"/>
  <c r="D11" i="13"/>
  <c r="B7" i="4" l="1"/>
  <c r="B10" i="5"/>
  <c r="B9" i="5"/>
  <c r="B8" i="5"/>
  <c r="B7" i="5"/>
  <c r="B10" i="6" l="1"/>
  <c r="B9" i="6"/>
  <c r="B8" i="6"/>
  <c r="B7" i="6"/>
  <c r="B10" i="9"/>
  <c r="B9" i="9"/>
  <c r="B8" i="9"/>
  <c r="B7" i="9"/>
  <c r="B10" i="4"/>
  <c r="B9" i="4"/>
  <c r="B8" i="4"/>
  <c r="B16" i="6" l="1"/>
  <c r="B17" i="6"/>
  <c r="B18" i="6"/>
  <c r="B19" i="6"/>
  <c r="B20" i="6"/>
  <c r="B21" i="6"/>
  <c r="B22" i="6"/>
  <c r="B23" i="6"/>
  <c r="B24" i="6"/>
  <c r="B25" i="6"/>
  <c r="B26" i="6"/>
  <c r="B27" i="6"/>
  <c r="B28" i="6"/>
  <c r="B29" i="6"/>
  <c r="B30" i="6"/>
  <c r="B31" i="6"/>
  <c r="B15" i="6"/>
  <c r="I24" i="1"/>
  <c r="E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Jegor Tokarevich</author>
  </authors>
  <commentList>
    <comment ref="E14" authorId="0" shapeId="0" xr:uid="{80CB5372-5E15-4C23-9BFD-46CC71AD82F3}">
      <text>
        <r>
          <rPr>
            <b/>
            <sz val="9"/>
            <color indexed="81"/>
            <rFont val="Tahoma"/>
            <family val="2"/>
          </rPr>
          <t xml:space="preserve">Definition of Scores
</t>
        </r>
        <r>
          <rPr>
            <sz val="9"/>
            <color indexed="81"/>
            <rFont val="Tahoma"/>
            <family val="2"/>
          </rPr>
          <t>1 (low) = in the worst case loss &lt;= 1%
2 (medium) = in the worst case loss &lt;=10%
3 (high) = in the worst case loss &gt;10%
worst case = 200 year event (99.5% percentile)
assessment period = holding period of the asset</t>
        </r>
      </text>
    </comment>
    <comment ref="I14" authorId="0" shapeId="0" xr:uid="{DCDF63A3-28EE-4A54-9427-4B6758DA5CFE}">
      <text>
        <r>
          <rPr>
            <b/>
            <sz val="9"/>
            <color indexed="81"/>
            <rFont val="Tahoma"/>
            <family val="2"/>
          </rPr>
          <t xml:space="preserve">Definition of Scores
</t>
        </r>
        <r>
          <rPr>
            <sz val="9"/>
            <color indexed="81"/>
            <rFont val="Tahoma"/>
            <family val="2"/>
          </rPr>
          <t xml:space="preserve">
1 (low) = in the worst case loss &lt;= 1%
2 (medium) = in the worst case loss &lt;=10%
3 (high) = in the worst case loss &gt;10%
worst case = 200 year event (99.5% percentile)
assessment period = holding period of the asset</t>
        </r>
      </text>
    </comment>
  </commentList>
</comments>
</file>

<file path=xl/sharedStrings.xml><?xml version="1.0" encoding="utf-8"?>
<sst xmlns="http://schemas.openxmlformats.org/spreadsheetml/2006/main" count="2446" uniqueCount="1037">
  <si>
    <t xml:space="preserve">Policy and Legal </t>
  </si>
  <si>
    <t>Technology</t>
  </si>
  <si>
    <t>Market</t>
  </si>
  <si>
    <t>Reputation</t>
  </si>
  <si>
    <t>Acute</t>
  </si>
  <si>
    <t>Chronical</t>
  </si>
  <si>
    <t>Social</t>
  </si>
  <si>
    <t>Governance</t>
  </si>
  <si>
    <t>Negative impact on the market value and / or liqudity due to technological improvements or innovations that support the transition to a lower-carbon, energyefficient economic system.</t>
  </si>
  <si>
    <t>Negative impact on the market value and / or liqudity due to the changes of the demand and / or supply for the asset or its outputs based on climate-related issues.</t>
  </si>
  <si>
    <t>Negative impact on the market value and / or liqudity due to the changes of customer's climate-related perceptions.</t>
  </si>
  <si>
    <t>Negative impact on the market value and / or liquidity due to event-driven events, including increased severity of extreme weather events, such as cyclones, hurricanes, floods, draught periods, heat waves, wildfire, thunderstorms, earthquakes, landslide.</t>
  </si>
  <si>
    <t>Negative impact on the market value and / or liquidity due to longer-term shifts in climate patterns (e.g., sustained higher temperatures) that may cause sea level rise or chronic heat waves.</t>
  </si>
  <si>
    <t>Negative impact on the market value and / or liquidity due to environmental risks other than climate-related risks (e.g. damages to flora, fauna or humans, resource depletion, including water waste and pollution, deforestation).</t>
  </si>
  <si>
    <t>Negative impact on the market value and / or liquidity due to insufficient working conditions, including slavery and child labour, damage to local communities, including indigenous communities, damage to health and safety, damage to employee relations and diversity.</t>
  </si>
  <si>
    <t>-No action required</t>
  </si>
  <si>
    <t>-To be filled</t>
  </si>
  <si>
    <t>2. ESG Risk Inventory (Qualitative Assessment)</t>
  </si>
  <si>
    <t>Description</t>
  </si>
  <si>
    <t>Subcategory</t>
  </si>
  <si>
    <t>Category</t>
  </si>
  <si>
    <t>Enviromental/Transitional</t>
  </si>
  <si>
    <t>Enviromental/Physical</t>
  </si>
  <si>
    <t>Enviromental/Other</t>
  </si>
  <si>
    <t>Overall</t>
  </si>
  <si>
    <t>Overall commentary on ESG risks</t>
  </si>
  <si>
    <t>Assessment date</t>
  </si>
  <si>
    <t>Source</t>
  </si>
  <si>
    <t>Negative impact on the market value and / or liqudity due to policy and legal initiatives leading to increases for GHG emissions, costs for unsustainable landuse practices or damages of flora and fauna / biodiversity, compliance and litigation costs.</t>
  </si>
  <si>
    <t>Front Office Assessment</t>
  </si>
  <si>
    <t>Middle Office Validation</t>
  </si>
  <si>
    <r>
      <rPr>
        <b/>
        <sz val="11"/>
        <color theme="1"/>
        <rFont val="Arial"/>
        <family val="2"/>
      </rPr>
      <t xml:space="preserve">FO Assessment Grade
</t>
    </r>
    <r>
      <rPr>
        <sz val="11"/>
        <color theme="1"/>
        <rFont val="Arial"/>
        <family val="2"/>
      </rPr>
      <t xml:space="preserve"> (1=low, 2=medium, 3=high)</t>
    </r>
  </si>
  <si>
    <t>2. ESG Risk KPIs</t>
  </si>
  <si>
    <t>Name</t>
  </si>
  <si>
    <t>Unit</t>
  </si>
  <si>
    <t>Value</t>
  </si>
  <si>
    <t>Comment</t>
  </si>
  <si>
    <t>Category (E, S, G)</t>
  </si>
  <si>
    <t>SOF Stress Scenarios Query</t>
  </si>
  <si>
    <t>2. Stress Scenarios</t>
  </si>
  <si>
    <t>Scenario</t>
  </si>
  <si>
    <t>Revenues financed by the Fund (%)</t>
  </si>
  <si>
    <t>2. Taxonomy-compliant metrics</t>
  </si>
  <si>
    <t>CapEx financed by the Fund (%)</t>
  </si>
  <si>
    <t>OpEx financed by the Fund (%)</t>
  </si>
  <si>
    <r>
      <t xml:space="preserve">MO Assessment Grade
</t>
    </r>
    <r>
      <rPr>
        <sz val="11"/>
        <color theme="1"/>
        <rFont val="Arial"/>
        <family val="2"/>
      </rPr>
      <t xml:space="preserve"> (1=low, 2=medium, 3=high)</t>
    </r>
  </si>
  <si>
    <t>#</t>
  </si>
  <si>
    <t>PAI Category</t>
  </si>
  <si>
    <t>PAI Description</t>
  </si>
  <si>
    <t>Unit of Measure - asset level</t>
  </si>
  <si>
    <t>Unit of Measure - fund level</t>
  </si>
  <si>
    <t>Investee Company, Supranationals, Real Estate</t>
  </si>
  <si>
    <t>Mandatory, Additional
(* = 1 KPI broken down into several)</t>
  </si>
  <si>
    <t>Environmental, Social</t>
  </si>
  <si>
    <t xml:space="preserve">GHG emissions </t>
  </si>
  <si>
    <t>Scope 1 GHG emissions</t>
  </si>
  <si>
    <t xml:space="preserve">Metric tons </t>
  </si>
  <si>
    <t>IC</t>
  </si>
  <si>
    <t>M</t>
  </si>
  <si>
    <t>E</t>
  </si>
  <si>
    <t>Scope 2 GHG emissions</t>
  </si>
  <si>
    <t>Scope 3 GHG emissions</t>
  </si>
  <si>
    <t>from 1 Jan 2023</t>
  </si>
  <si>
    <t>Total GHG emissions</t>
  </si>
  <si>
    <t>Carbon footprint</t>
  </si>
  <si>
    <t>Metric tons / mEUR</t>
  </si>
  <si>
    <t>GHG intensity of investee companies</t>
  </si>
  <si>
    <t>Share of investments in companies active in the fossil fuel sector</t>
  </si>
  <si>
    <t>Y/N</t>
  </si>
  <si>
    <t>%</t>
  </si>
  <si>
    <t>Share of non-renewable energy consumption and non-renewable energy production of investee companies from non-renewable energy sources compared to 
renewable energy sources, expressed as a percentage</t>
  </si>
  <si>
    <t>Energy consumption in GWh per million EUR of revenue of investee companies, per high impact climate sector</t>
  </si>
  <si>
    <t>GWh / mEUR</t>
  </si>
  <si>
    <t>biodiversity</t>
  </si>
  <si>
    <t>Share of investments in investee companies with sites/operations located in or near to biodiversity_x0002_sensitive areas where activities of those investee companies negatively affect those areas</t>
  </si>
  <si>
    <t>water</t>
  </si>
  <si>
    <t>Tonnes of emissions to water generated by investee companies per million EUR invested, expressed as a weighted average</t>
  </si>
  <si>
    <t>waste</t>
  </si>
  <si>
    <t>Tonnes of hazardous waste generated by investee companies per million EUR invested, expressed as a weighted average</t>
  </si>
  <si>
    <t>Social and employee matters</t>
  </si>
  <si>
    <t>Share of investments in investee companies that have been involved in violations of the UNGC principles or OECD Guidelines for Multinational Enterprises</t>
  </si>
  <si>
    <t>S</t>
  </si>
  <si>
    <t>Share of investments in investee companies without policies to monitor compliance with the UNGC principles or OECD Guidelines for Multinational Enterprises or grievance /complaints handling mechanisms to address violations of the UNGC principles or OECD Guidelines for Multinational Enterprises</t>
  </si>
  <si>
    <t>Average unadjusted gender pay gap of investee companies</t>
  </si>
  <si>
    <t xml:space="preserve">Share of investments in investee companies involved in the manufacture or selling of controversial weapons </t>
  </si>
  <si>
    <t>Environmental</t>
  </si>
  <si>
    <t>GHG intensity of investee countries</t>
  </si>
  <si>
    <r>
      <t>Number of investee countries subject to social violations (</t>
    </r>
    <r>
      <rPr>
        <b/>
        <sz val="9"/>
        <rFont val="Arial"/>
        <family val="2"/>
      </rPr>
      <t>absolute</t>
    </r>
    <r>
      <rPr>
        <sz val="9"/>
        <rFont val="Arial"/>
        <family val="2"/>
      </rPr>
      <t xml:space="preserve"> number and relative number divided by all investee countries), as referred to in international treaties and conventions, United Nations principles and, where applicable, national law</t>
    </r>
  </si>
  <si>
    <t>Whole number</t>
  </si>
  <si>
    <t>M*</t>
  </si>
  <si>
    <r>
      <t xml:space="preserve">Number of investee countries subject to social violations (absolute number and </t>
    </r>
    <r>
      <rPr>
        <b/>
        <sz val="9"/>
        <rFont val="Arial"/>
        <family val="2"/>
      </rPr>
      <t>relative</t>
    </r>
    <r>
      <rPr>
        <sz val="9"/>
        <rFont val="Arial"/>
        <family val="2"/>
      </rPr>
      <t xml:space="preserve"> number divided by all investee countries), as referred to in international treaties and conventions, United Nations principles and, where applicable, national law</t>
    </r>
  </si>
  <si>
    <t>Fossil fuels</t>
  </si>
  <si>
    <t>Share of investments in real estate assets involved in the extraction, storage, transport or manufacture of fossil fuels</t>
  </si>
  <si>
    <t>RE</t>
  </si>
  <si>
    <t>Energy efficiency</t>
  </si>
  <si>
    <t>Share of investments in energy_x0002_inefficient real estate asset</t>
  </si>
  <si>
    <t>Emissions</t>
  </si>
  <si>
    <t>Tonnes of inorganic pollutants equivalent per million EUR invested, expressed as a weighted average</t>
  </si>
  <si>
    <t>A</t>
  </si>
  <si>
    <t>Tonnes of air pollutants equivalent per million EUR invested, expressed as a weighted average</t>
  </si>
  <si>
    <t>Tonnes of ozone depletion substances equivalent per million EUR invested, 
expressed as a weighted average</t>
  </si>
  <si>
    <t>Share of investments in investee companies without carbon emission reduction initiatives aimed at aligning with the Paris Agreement</t>
  </si>
  <si>
    <t>Energy performance</t>
  </si>
  <si>
    <r>
      <t xml:space="preserve">Share of energy from non_x0002_renewable sources used by investee companies broken down by each non_x0002_renewable energy source - </t>
    </r>
    <r>
      <rPr>
        <b/>
        <sz val="9"/>
        <rFont val="Arial"/>
        <family val="2"/>
      </rPr>
      <t>oil</t>
    </r>
  </si>
  <si>
    <t>A*</t>
  </si>
  <si>
    <r>
      <t xml:space="preserve">Share of energy from non_x0002_renewable sources used by investee companies broken down by each non_x0002_renewable energy source - </t>
    </r>
    <r>
      <rPr>
        <b/>
        <sz val="9"/>
        <rFont val="Arial"/>
        <family val="2"/>
      </rPr>
      <t>coal</t>
    </r>
  </si>
  <si>
    <r>
      <t>Share of energy from non_x0002_renewable sources used by investee companies broken down by each non_x0002_renewable energy source -</t>
    </r>
    <r>
      <rPr>
        <b/>
        <sz val="9"/>
        <rFont val="Arial"/>
        <family val="2"/>
      </rPr>
      <t xml:space="preserve"> gas</t>
    </r>
  </si>
  <si>
    <r>
      <t xml:space="preserve">Share of energy from non_x0002_renewable sources used by investee companies broken down by each non_x0002_renewable energy source - </t>
    </r>
    <r>
      <rPr>
        <b/>
        <sz val="9"/>
        <rFont val="Arial"/>
        <family val="2"/>
      </rPr>
      <t>nuclear</t>
    </r>
  </si>
  <si>
    <t>Water, waste and material emissions</t>
  </si>
  <si>
    <t xml:space="preserve">Average amount of water consumed and reclaimed by the investee companies (in cubic meters) per million EUR of revenue of investee companies </t>
  </si>
  <si>
    <t>Weighted average percentage of water recycled and reused by investee companies</t>
  </si>
  <si>
    <t>Share of investments in investee companies without water management policies</t>
  </si>
  <si>
    <t>Share of investments in investee companies with sites located in areas of high water stress without a water management policy</t>
  </si>
  <si>
    <t>Share of investments in investee companies the activities of which fall under Division 20.2 of Annex I to Regulation (EC) No 1893/2006</t>
  </si>
  <si>
    <t>Share of investments in investee companies the activities of which cause land degradation, desertification or soil sealing</t>
  </si>
  <si>
    <t>Share of investments in investee companies without sustainable oceans/seas practices or policies</t>
  </si>
  <si>
    <t>Tonnes of non-recycled waste generated by investee companies per million EUR invested, expressed as a weighted average</t>
  </si>
  <si>
    <t>Share of investments in investee companies without a biodiversity protection policy covering operational sites owned, leased, managed in, or adjacent to, a protected area or an area of high biodiversity value outside protected areas</t>
  </si>
  <si>
    <t>Share of investments in companies without a policy to address deforestation</t>
  </si>
  <si>
    <t>Share of securities not certified as green under a future EU legal act setting up an EU Green Bond Standard</t>
  </si>
  <si>
    <t xml:space="preserve">Green securities </t>
  </si>
  <si>
    <t>Share of bonds not certified as green under a future EU act setting up an EU Green Bond Standard</t>
  </si>
  <si>
    <t>Scope 1 GHG emissions generated by real estate assets</t>
  </si>
  <si>
    <t>Scope 2 GHG emissions generated by real estate assets</t>
  </si>
  <si>
    <t>Scope 3 GHG emissions generated by real estate assets</t>
  </si>
  <si>
    <t>Total GHG emissions generated by real estate assets</t>
  </si>
  <si>
    <t>Energy consumption intensity</t>
  </si>
  <si>
    <t>Energy consumption in GWh of owned real estate assets per square meter</t>
  </si>
  <si>
    <t>GWh / m2</t>
  </si>
  <si>
    <t>Waste</t>
  </si>
  <si>
    <t>Share of real estate assets not equipped with facilities for waste sorting and not covered by a waste recovery or recycling contract</t>
  </si>
  <si>
    <t>Resource 
consumption</t>
  </si>
  <si>
    <t>Share of raw building materials (excluding recovered, recycled and biosourced) compared to the total weight of building materials used in new construction and major renovations</t>
  </si>
  <si>
    <t>Biodiversity</t>
  </si>
  <si>
    <t>Share of non-vegetated surface area (surfaces that have not been vegetated in ground, as well as on roofs, terraces and walls) compared to the total surface area of the plots of all assets</t>
  </si>
  <si>
    <t>Share of investments in investee companies without a workplace accident prevention policy</t>
  </si>
  <si>
    <t>Rate of accidents in investee companies expressed as a weighted average</t>
  </si>
  <si>
    <t>Number of workdays lost to injuries, accidents, fatalities or illness of investee companies expressed as a weighted average</t>
  </si>
  <si>
    <t>Positive rational number</t>
  </si>
  <si>
    <t>Share of investments in investee companies without any supplier code of conduct (against unsafe working conditions, precarious work, child labour and forced labour)</t>
  </si>
  <si>
    <t>Share of investments in investee companies without any grievance/complaints handling mechanism related to employee matters</t>
  </si>
  <si>
    <t>Share of investments in entities without policies on the protection of whistleblowers</t>
  </si>
  <si>
    <t>Number of incidents of discrimination reported in investee companies expressed as a weighted average</t>
  </si>
  <si>
    <t>Average ratio within investee companies of the annual total compensation for the highest compensated individual to the median annual total compensation for all employees (excluding the highest-compensated individual)</t>
  </si>
  <si>
    <t>Share of investments in entities without a human rights policy</t>
  </si>
  <si>
    <t>Share of investments in entities without a due diligence process to identify, prevent, mitigate and address adverse human rights impacts</t>
  </si>
  <si>
    <t>Share of investments in investee companies without policies against trafficking in human beings</t>
  </si>
  <si>
    <t>Share of investments in investee companies exposed to operations and suppliers at significant risk of incidents of child labour exposed to hazardous work in terms of geographic areas or type of operation</t>
  </si>
  <si>
    <t>Share of the investments in investee companies exposed to operations and suppliers at significant risk of incidents of forced or compulsory labour in terms in terms of geographic areas and/or the type of operation</t>
  </si>
  <si>
    <t>Number of cases of severe human rights issues and incidents connected to investee companies on a weighted average basis</t>
  </si>
  <si>
    <t>Anti-corruption and anti-bribery</t>
  </si>
  <si>
    <t>Share of investments in entities without policies on anti-corruption and anti-bribery consistent with the United Nations Convention against Corruption</t>
  </si>
  <si>
    <t>Share of investments in investee companies with identified insufficiencies in actions taken to address breaches in procedures and standards of anti-corruption and anti-bribery</t>
  </si>
  <si>
    <t>Numbers of convictions and amount of fines for violations of anti-corruption and anti-bribery laws by investee companies</t>
  </si>
  <si>
    <t xml:space="preserve">Social </t>
  </si>
  <si>
    <t>The distribution of income and economic inequality among the participants in a particular economy including a quantitative indicator explained in the explanation column</t>
  </si>
  <si>
    <t>depends on the selected indicator</t>
  </si>
  <si>
    <t>Measuring the extent to which political and civil society organisations can operate freely including a quantitative indicator explained in the explanation column</t>
  </si>
  <si>
    <t>Measure of the average human right performance of investee countries using a quantitative indicator explained in the explanation column</t>
  </si>
  <si>
    <t>Measure of the perceived level of public sector corruption using a quantitative indicator explained in the explanation column</t>
  </si>
  <si>
    <t>Investments in jurisdictions on the EU list of non-cooperative jurisdictions for tax purposes</t>
  </si>
  <si>
    <t>Measure of the likelihood that the current regime will be overthrown by the use of force using a quantitative indicator explained in the explanation column</t>
  </si>
  <si>
    <t>Measure of the level of corruption, lack of fundamental rights, and the deficiencies in civil and criminal justice using a quantitative indicator explained in the explanation column</t>
  </si>
  <si>
    <t>Asset name</t>
  </si>
  <si>
    <t>Asset Currency</t>
  </si>
  <si>
    <t>Asset Value in Asset Currency</t>
  </si>
  <si>
    <t>1. Asset data</t>
  </si>
  <si>
    <t>1. Scoring</t>
  </si>
  <si>
    <t>2.1. Other KPI's</t>
  </si>
  <si>
    <t>2.2. PAI KPI's</t>
  </si>
  <si>
    <t>3. Scenarios</t>
  </si>
  <si>
    <t>4. Taxonomy</t>
  </si>
  <si>
    <t>Any KPI's different from PAI. Could be ratings, scores, labels or any other KPI's.</t>
  </si>
  <si>
    <t>Enter the results of all relevant ESG-related scenarios.</t>
  </si>
  <si>
    <t>Split of the financial metrics (Revenues, CapEx, OpEx) based on the EU Taxonomy.</t>
  </si>
  <si>
    <t>2. PAI (based on Final Report Draft RTS 2 February 2021)</t>
  </si>
  <si>
    <t>NACE</t>
  </si>
  <si>
    <t>Sector</t>
  </si>
  <si>
    <t>Activity number</t>
  </si>
  <si>
    <t>Activity</t>
  </si>
  <si>
    <t>Substantial contribution criteria</t>
  </si>
  <si>
    <t>DNSH on Climate adaptation</t>
  </si>
  <si>
    <t>DNSH on Water</t>
  </si>
  <si>
    <t>DNSH on Circular economy</t>
  </si>
  <si>
    <t>DNSH on Pollution prevention</t>
  </si>
  <si>
    <t>DNSH on Biodiversity</t>
  </si>
  <si>
    <t>A2</t>
  </si>
  <si>
    <t>Forestry</t>
  </si>
  <si>
    <t>1.1</t>
  </si>
  <si>
    <t>Afforestation</t>
  </si>
  <si>
    <t>1. Afforestation plan and subsequent forest management plan or equivalent instrument1.1. The area on which the activity takes place is covered by an afforestation plan of a duration of at least five years, or the minimum period prescribed in national law, developed prior to the start of the activity and continuously updated, until this area matches the definition of forest as set out in national law or where not available, is in line with the FAO definition of forest.The afforestation plan contains all elements required by the national law relating to environmental impact assessment of afforestation. 1.2 Preferably through the afforestation plan, or if information is missing, through any other document, detailed information is provided on the following points:description of the area according to its gazetting in the land registry;site preparation and its impacts on pre-existing carbon stocks, including soils and above-ground biomass, in order to protect land with high carbon stock(3)Land with high-carbon stock means wetlands, including peatland, and continuously forested areas within the meaning of Article 29(4)(a), (b) and (c) of Directive (EU) 2018/2001. ;management goals, including major constraints;general strategies and activities planned to reach the management goals, including expected operations over the whole forest cycle;definition of the forest habitat context, including main existing and intended forest tree species, and their extent and distribution;compartments, roads, rights of way and other public access, physical features including waterways, areas under legal and other restrictions;measures deployed to establish and maintain the good condition of forest ecosystems;consideration of societal issues (including preservation of landscape, consultation of stakeholders in accordance with the terms and conditions laid down in national law);assessment of forest related risks, including forest fires, and pests and diseases outbreaks, with the aim of preventing, reducing and controlling the risks and measures deployed to ensure protection and adaptation against residual risks;assessment of impact on food security;all DNSH criteria relevant to afforestation.1.3. When the area becomes a forest, the afforestation plan is followed by a subsequent forest management plan or an equivalent instrument, as set out in national law or, where national law does not define a forest management plan or equivalent instrument, as referred to in the FAO definition of ‘forest area with long-term forest management plan’(4)Forest area that has a long-term (ten years or more) documented management plan, aiming at defined management goals, and which is periodically revised, . The forest management plan or the equivalent instrument covers a period of 10 years or more and is continuously updated. 1.4 Information is provided on the following points that are not already documented in the forest management plan or equivalent system: management goals, including major constraints(5)Including an analysis of (i) long term sustainability of the wood resource (ii) impacts/pressures on habitat conservation, diversity of associated habitats and condition of harvesting minimising soil impacts. ;general strategies and activities planned to reach the management goals, including expected operations over the whole forest cycle;definition of the forest habitat context, including main existing and intended forest tree species, and their extent and distribution;definition of the area according to its gazetting in the land registry;compartments, roads, rights of way and other public access, physical features including waterways, areas under legal and other restrictions;measures deployed to maintain the good condition of forest ecosystems;consideration of societal issues (including preservation of landscape, consultation of stakeholders in accordance with the terms and conditions laid down in national law);assessment of forest related risks, including forest fires, and pests and diseases outbreaks, with the aim of preventing, reducing and controlling the risks and measures deployed to ensure protection and adaptation against residual risks;all DNSH criteria relevant to forest management.1.5. The activity follows the best afforestation practices laid down in national law, or, where no such best afforestation practices have been laid down in national law, the activity complies with one of the following criteria:the activity complies with Commission Delegated Regulation (EU) No 807/2014(6)Commission Delegated Regulation (EU) No 807/2014 of 11 March 2014 supplementing Regulation (EU) No 1305/2013 of the European Parliament and of the Council on support for rural development by the European Agricultural Fund for Rural Development (EAFRD) and introducing transitional provisions (OJ L 227, 31.7.2014, p. 1). ;the activity follows the “Pan-European Guidelines for Afforestation and Reforestation with a special focus on the provisions of the UNFCCC”(7)Forest Europe Pan-European Guidelines for Afforestation and Reforestation with a special focus on the provisions of the UNFCCC adopted by the MCPFE Expert Level Meeting on 12-13 November, 2008 and by the PEBLDS Bureau on behalf of the PEBLDS Council on 4 November, 2008 (version of [adoption date]: https://www.foresteurope.org/docs/other_meetings/2008/Geneva/Guidelines_Aff_Ref_ADOPTED.pdf). .1.6. The activity does not involve the degradation of land with high carbon stock(8)Land with high-carbon stock means wetlands, including peatland, and continuously forested areas within the meaning of Article 29(4)(a), (b) and (c) of Directive (EU) 2018/2001.  .1.7. The management system associated with the activity in place complies with the due diligence obligation and legality requirements laid down in Regulation (EU) No 995/2010 of the European Parliament and of the Council(9)Regulation (EU) No 995/2010 of the European Parliament and of the Council of 20 October 2010 laying down the obligations of operators who place timber and timber products on the market (OJ L 295, 12.11.2010, p. 23). .1.8. The afforestation plan and the subsequent forest management plan or equivalent instrument provide for monitoring that ensures the correctness of the information contained in the plan, in particular as regards the data relating to the involved area.2. Climate benefit analysis2.1. For areas that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activity;long-term climate benefits are considered demonstrated by proof of alignment with Article 29(7), point (b), of Directive (EU) 2018/2001.2.2. For areas that do not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activity.the projected long-term average net GHG balance of the activity is lower than the long-term average GHG balance projected for the baseline, referred to in point 2.2, where long term corresponds to the longer duration between 100 years and the duration of an entire forest cycle.2.3. The calculation of climate benefit complies with all of the following criteria:the analysis is consistent with the 2019 Refinement to the 2006 IPCC Guidelines for National Greenhouse Gas Inventories(10)2019 Refinement to the 2006 IPCC Guidelines for National Greenhouse Gas Inventories (version of [adoption date]: https://www.ipcc-nggip.iges.or.jp/public/2019rf/). . The climate benefit analysis is based on transparent, accurate, consistent, complete and comparable information, covers all carbon pools impacted by the activity, including above-ground biomass, below-ground biomass, deadwood, litter and soil, relies on the most conservative assumptions for calculations and includes appropriate considerations about the risks of non-permanence and reversals of carbon sequestration, the risk of saturation and the risk of leakage.the business as-usual practices, including harvesting practices, are ones of the following:the management practices as documented in the latest version of the forest management plan or equivalent instrument before the start of the activity, if any; the most recent business-as-usual practices prior to the start of the activity;the practices corresponding to a management system ensuring that carbon stocks and sinks levels in the forest area are maintained or strengthened over the long term as set out in Article 29(7), point (b), of Directive (EU) 2018/2001.the resolution of the analysis is proportionate to the size of the area concerned and values specific to the area concerned are used.emissions and removals that occur due to natural disturbances, such as pests and diseases infestations, forest fires, wind, storm damages, that impact the area and cause underperformance do not result in non-compliance with Regulation (EU) 2020/852, provided that the climate benefit analysis is consistent with the 2019 Refinement to the 2006 IPCC Guidelines for National Greenhouse Gas Inventories regarding emissions and removals due to natural disturbances.2.4. Forest holdings under 13ha are not required to perform a climate benefit analysis.3. Guarantee of permanence3.1. In accordance with national law, the forest status of the area in which the activity takes place is guaranteed by one of the following measures:the area is classified in the permanent forest estate as defined by the FAO(11)Forest area that is designated to be retained as forest and may not be converted to other land use, ;the area is classified as a protected area;the area is the subject of any legal or contractual guarantee ensuring that it will remain a forest.3.2. In accordance with national law, the operator of the activity commits that future updates to the afforestation plan and the subsequent forest management plan or equivalent instrument, beyond the activity that is financed, will continue to seek the climate benefits as determined in point 2. Besides, the operator of the activity commits to compensate any reduction in the climate benefit determined in point 2 with an equivalent climate benefit resulting from the conduct of an activity that corresponds to one of the forestry activities defined in this Regulation.4. AuditWithin two years after the beginning of the activity and every 10 years thereafter, the compliance of the activity with the substantial contribution to climate change mitigation criteria and the DNSH criteria are verified by either of the following:the relevant national competent authorities;an independent third-party certifier, at the request of national authorities or the operator of the activity.In order to reduce costs, audits may be performed together with any forest certification, climate certification or other audit.The independent third-party certifier may not have any conflict of interest with the owner or the funder, and may not be involved in the development or operation of the activity.5. Group assessmentThe compliance with the criteria for substantial contribution to climate change mitigation and with DNSH criteria may be checked:at the level of the forest sourcing area(12)‘Sourcing area’ means the geographically defined area from which the forest biomass feedstock is sourced, from which reliable and independent information is available and where conditions are sufficiently homogeneous to evaluate the risk of the sustainability and legality characteristics of the forest biomass.  as defined in Article 2, point (30), of Directive (EU) 2018/2001; at the level of a group of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t>
  </si>
  <si>
    <t>The activity complies with the criteria set out in Appendix A to this Annex.</t>
  </si>
  <si>
    <t>The activity complies with the criteria set out in Appendix B to this Annex.Detailed information referred to in point 1.2. (k) includes provisions to comply with the criteria set out in Appendix B to this Annex.</t>
  </si>
  <si>
    <t>The use of pesticides is reduced and alternative approaches or techniques, which may include non-chemical alternatives to pesticides, are favoured, in accordance with Directive 2009/128/EC of the European Parliament and of the Council(13)Directive 2009/128/EC of the European Parliament and of the Council of 21 October 2009 establishing a framework for Community action to achieve the sustainable use of pesticides (OJ L 309, 24.11.2009, p. 71). , with exception of occasions where the use of pesticides is needed to control outbreaks of pests and of diseases. The activity minimises the use of fertilisers and does not use manure. The activity complies with Regulation (EU) 2019/1009 of the European Parliament and of the Council(14)Regulation (EU) 2019/1009 of the European Parliament and of the Council of 5 June 2019 laying down rules on the making available on the market of EU fertilising products and amending Regulations (EC) No 1069/2009 and (EC) No 1107/2009 and repealing Regulation (EC) No 2003/2003 (OJ L 170, 25.6.2019, p. 1).  or national rules on fertilisers or soil improvers for agricultural use.Well documented and verifiable measures are taken to avoid the use of active ingredients that are listed in Annex I, part A, of Regulation (EU) 2019/1021(15)Which implements in the Union the Stockholm Convention on persistent organic pollutants (OJ L 209, 31.7.2006, p. 3.).  of the European Parliament and of the Council(16)Regulation (EU) 2019/1021 of the European Parliament and of the Council of 20 June 2019 on persistent organic pollutants (OJ L 169, 25.6.2019, p. 45). , the Rotterdam Convention on the prior informed consent procedure for certain hazardous chemicals and pesticides in international trade(17)Rotterdam Convention on the Prior Informed Consent Procedure for Certain Hazardous Chemicals and Pesticides in International Trade (OJ L 63, 6.3.2003, p. 29). , the Minamata Convention on Mercury(18)Minamata Convention on Mercury (OJ L 142, 2.6.2017, p. 6.). , the Montreal Protocol on Substances that Deplete the Ozone Layer(19)Montreal Protocol on Substances that Deplete the Ozone Layer (OJ L 297, 31.10.1988, p. 21). , and of active ingredients that are listed as classification Ia (‘extremely hazardous’) or Ib (‘highly hazardous’) in the WHO Recommended Classification of Pesticides by Hazard(20)The WHO Recommended Classification of Pesticides by Hazard (version 2019), (version of [adoption date]: https://apps.who.int/iris/bitstream/handle/10665/332193/9789240005662-eng.pdf?ua=1). . The activity complies with the relevant national law on active ingredients.Pollution of water and soil is prevented and cleaning up measures are undertaken when pollution occurs.</t>
  </si>
  <si>
    <t>In areas designated by the national competent authority for conservation or in habitats that are protected, the activity is in accordance with the conservation objectives for those areas.There is no conversion of habitats specifically sensitive to biodiversity loss or with high conservation value, or of areas set aside for the restoration of such habitats in accordance with national law.Detailed information referred to in points 1.2(k) (Afforestation plan) and 1.4(i) (Forest management plan or equivalent system) include provisions for maintaining and possibly enhancing biodiversity in accordance with national and local provisions, including the following:ensuring the good conservation status of habitat and species, maintenance of typical habitat species;excluding the use or release of invasive alien species;excluding the use of non-native species unless it can be demonstrated that: (i)	the use of the forest reproductive material leads to favourable and appropriate ecosystem conditions (such as climate, soil criteria and vegetation zone, forest fire resilience);(ii)	the native species currently present on the site are not anymore adapted to projected climatic and pedo-hydrological conditions.ensuring the maintenance and improvement of physical, chemical and biological quality of the soil;promoting biodiversity-friendly practices that enhance forests’ natural processes; excluding the conversion of high-biodiverse ecosystems into less biodiverse ones;ensuring the diversity of associated habitats and species linked to the forest;ensuring the diversity of stand structures and maintenance or enhancing of mature stage stands and dead wood.</t>
  </si>
  <si>
    <t>1.2</t>
  </si>
  <si>
    <t>Rehabilitation and restoration of forests, including reforestation and natural forest regeneration after an extreme event</t>
  </si>
  <si>
    <t>1. Forest management plan or equivalent instrument1.1. The activity takes place on area that is subject to a forest management plan or an equivalent instrument, as set out in national law or, where national law does not define a forest management plan or equivalent instrument, as referred to in the FAO definition of ‘forest area with long-term forest management plan’(30)Forest area that has a long-term (ten years or more) documented management plan, aiming at defined management goals, and which is periodically revised. .The forest management plan or the equivalent instrument covers a period of 10 years or more, and is continuously updated. 1.2 Information is provided on the following points that are not already documented in the forest management plan or equivalent system:management goals, including major constraints(31)Including an analysis of (i) long term sustainability of the wood resource (ii) impacts/pressures on habitat conservation, diversity of associated habitats and condition of harvesting minimizing soil impacts. ;general strategies and activities planned to reach the management goals, including expected operations over the whole forest cycle;definition of the forest habitat context, including main existing and intended forest tree species, and their extent and distribution;definition of the area according to its gazetting in the land registry;compartments, roads, rights of way and other public access, physical features including waterways, areas under legal and other restrictions;measures deployed to maintain the good condition of forest ecosystems;consideration of societal issues (including preservation of landscape, consultation of stakeholders in accordance with the terms and conditions laid down in national law);assessment of forest related risks, including forest fires, and pests and diseases outbreaks, with the aim of preventing, reducing and controlling the risks and measures deployed to ensure protection and adaptation against residual risks;all DNSH criteria relevant to forest management.1.3. The sustainability of the forest management systems, as documented in the plan referred to in point 1.1, is ensured by choosing the most ambitious of the following approaches: the forest management matches the applicable national definition of sustainable forest management; the forest management matches the Forest Europe definition(32)The stewardship and use of forests and forest lands in a way, and at a rate, that maintains their biodiversity, productivity, regeneration capacity, vitality and their potential to fulfil, now and in the future, relevant ecological, economic and social functions, at local, national, and global levels, and that does not cause damage to other ecosystems.  of sustainable forest management, and complies with the Pan-European Operational Level Guidelines for Sustainable Forest Management(33)Annex 2 of the Resolution L2. Pan-European Operational Level Guidelines for Sustainable Forest Management. Third Ministerial Conference on the Protection of Forests in Europe 2-4 June 1998, Lisbon/Portugal (version of [adoption date]: https://foresteurope.org/wp-content/uploads/2016/10/MC_lisbon_resolutionL2_with_annexes.pdf#page=18). ;the management system in place complies with the forest sustainability criteria laid down in Article 29(6) of Directive (EU) 2018/2001, and as of the date of its application with the implementing act on operational guidance for energy from forest biomass adopted under Article 29(8) of that Directive.1.4. The activity does not involve the degradation of land with high carbon stock(34)Land with high-carbon stock means wetlands, including peatland, and continuously forested areas within the meaning of Article 29(4)(a), (b) and (c) of Directive (EU) 2018/2001. .1.5. The management system associated with the activity in place complies with the due diligence obligation and legality requirements laid down in Regulation (EU) No 995/2010.1.6. The forest management plan or equivalent instrument provides for monitoring which ensures the correctness of the information contained in the plan, in particular as regards the data relating to the involved area.2. Climate benefit analysis2.1. For areas that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activity;long-term climate benefits are considered demonstrated by proof of alignment with Article 29(7), point (b), of Directive (EU) 2018/2001.2.2. For areas that do not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activity.the projected long-term average net GHG balance of the activity is lower than the long-term average GHG balance projected for the baseline, referred to in point 2.2, where long term corresponds to the longer duration between 100 years and the duration of an entire forest cycle.2.3. The calculation of climate benefit complies with all of the following criteria:the analysis is consistent with the 2019 Refinement to the 2006 IPCC Guidelines for National Greenhouse Gas Inventories(35)2019 Refinement to the 2006 IPCC Guidelines for National Greenhouse Gas Inventories (version of [adoption date]: https://www.ipcc-nggip.iges.or.jp/public/2019rf/). . The climate benefit analysis is based on transparent, accurate, consistent, complete and comparable information, covers all carbon pools impacted by the activity, including above-ground biomass, below-ground biomass, deadwood, litter and soil, relies on the most conservative assumptions for calculations and includes appropriate considerations about the risks of non-permanence and reversals of carbon sequestration, the risk of saturation and the risk of leakage.the business-as-usual practices, including harvesting practices, are one of the following:(i)	the management practices as documented in the latest version of the forest management plan or equivalent instrument before the start of the activity, if any; (ii)	the most recent business-as-usual practices prior to the start of the activity;(iii)	the practices corresponding to a management system ensuring that carbon stocks and sinks levels in the forest area are maintained or strengthened over the long term as set out in Article 29(7), point (b), of Directive (EU) 2018/2001.the resolution of the analysis is proportionate to the size of the area concerned and values specific to the area concerned are used.emissions and removals that occur due to natural disturbances, such as pests and diseases infestations, forest fires, wind, storm damages, that impact the area and cause underperformance do not result in non-compliance with Regulation (EU) 2020/852, provided that the climate benefit analysis is consistent with the 2019 Refinement to the 2006 IPCC Guidelines for National Greenhouse Gas Inventories regarding emissions and removals due to natural disturbances.2.4. Forest holdings under 13ha are not required to perform a climate benefit analysis.3. Guarantee of permanence3.1. In accordance with national law, the forest status of the area in which the activity takes place is guaranteed by one of the following measures:the area is classified in the permanent forest estate as defined by the FAO(36)Forest area that is designated to be retained as forest and may not be converted to other land use, ;the area is classified as a protected area;the area is the subject of any legal or contractual guarantee ensuring that it will remain a forest.3.2. In accordance with national law, the operator of the activity commits that future updates to the forest management plan or equivalent instrument, beyond the activity that is financed, will continue to seek the climate benefits as determined in point 2. Besides, the operator of the activity commits to compensate any reduction in the climate benefit determined in point 2 with an equivalent climate benefit resulting from the conduct of an activity that corresponds to one of the forestry activities defined in this Regulation.4. AuditWithin two years after the beginning of the activity and every 10 years thereafter, the compliance of the activity with the substantial contribution to climate change mitigation criteria and the DNSH criteria are verified by either of the following:the relevant national competent authorities;an independent third-party certifier, at the request of national authorities or the operator of the activity.In order to reduce costs, audits may be performed together with any forest certification, climate certification or other audit.The independent third-party certifier may not have any conflict of interest with the owner or the funder, and may not be involved in the development or operation of the activity.5. Group assessmentThe compliance with the criteria for substantial contribution to climate change mitigation and with DNSH criteria may be checked:at the level of the forest sourcing area(37)‘Sourcing area’ means the geographically defined area from which the forest biomass feedstock is sourced, from which reliable and independent information is available and where conditions are sufficiently homogeneous to evaluate the risk of the sustainability and legality characteristics of the forest biomass.  as defined in Article 2, point (30), of Directive (EU) 2018/2001; at the level of a group of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t>
  </si>
  <si>
    <t>The activity complies with the criteria set out in Appendix B to this Annex.Detailed information referred to in point 1.2. (i) includes provisions to comply with the criteria set out in Appendix B to this Annex.</t>
  </si>
  <si>
    <t>The silvicultural change induced by the activity on the area covered by the activity is not likely to result in a significant reduction of sustainable supply of primary forest biomass suitable for the manufacturing of wood-based products with long-term circularity potential. This criterion may be demonstrated through the climate benefits analysis referred to in point (2).</t>
  </si>
  <si>
    <t>The use of pesticides is reduced and alternative approaches or techniques, which may include non-chemical alternatives to pesticides, are favoured, in accordance with Directive 2009/128/EC, with exception of occasions where the use of pesticides is needed to control outbreaks of pests and of diseases. The activity minimises the use of fertilisers and does not use manure. The activity complies with Regulation (EU) 2019/1009 or national rules on fertilisers or soil improvers for agricultural use.Well documented and verifiable measures are taken to avoid the use of active ingredients that are listed in the Annex I, part A, of Regulation (EU) 2019/1021(38)Which implements in the Union the Stockholm Convention on persistent organic pollutants (OJ L 209, 31.7.2006, p. 3). , the Rotterdam Convention on the prior informed consent procedure for certain hazardous chemicals and pesticides in international trade, the Minamata Convention on Mercury, the Montreal Protocol on Substances that Deplete the Ozone Layer, and of active ingredients that are listed as classification Ia (‘extremely hazardous’) or Ib (‘highly hazardous’) in the WHO Recommended Classification of Pesticides by Hazard. The activity complies with the relevant national law on active ingredients.Pollution of water and soil is prevented and cleaning up measures are undertaken when pollution occurs.</t>
  </si>
  <si>
    <t>In areas designated by the national competent authority for conservation or in habitats that are protected, the activity is in accordance with the conservation objectives for those areas.There is no conversion of habitats specifically sensitive to biodiversity loss or with high conservation value, or of areas set aside for the restoration of such habitats in accordance with national law.Detailed information referred to in point 1.2.(i) includes provisions for maintaining and possibly enhancing biodiversity in accordance with national and local provisions, including the following:ensuring the good conservation status of habitat and species, maintenance of typical habitat species;excluding the use or release of invasive alien species;excluding the use of non-native species unless it can be demonstrated that: (i)	the use of the forest reproductive material leads to favourable and appropriate ecosystem conditions (such as climate, soil criteria and vegetation zone, forest fire resilience);(ii)	the native species currently present on the site are not anymore adapted to projected climatic and pedo-hydrological conditions.ensuring the maintenance and improvement of physical, chemical and biological quality of the soil;promoting biodiversity-friendly practices that enhance forests’ natural processes; excluding the conversion of high-biodiverse ecosystems into less biodiverse ones;ensuring the diversity of associated habitats and species linked to the forest;ensuring the diversity of stand structures and maintenance or enhancing of mature stage stands and dead wood.</t>
  </si>
  <si>
    <t>1.3</t>
  </si>
  <si>
    <t>Forest management</t>
  </si>
  <si>
    <t>1. Forest management plan or equivalent instrument1.1. The activity takes place on area that is subject to a forest management plan or an equivalent instrument, as set out in national law or, where national law does not define a forest management plan or equivalent instrument, as referred to in the FAO definition of ‘forest area with long-term forest management plan’(40)Forest area that has a long-term (ten years or more) documented management plan, aiming at defined management goals, and which is periodically revised. .The forest management plan or equivalent instrument covers a period of 10 years or more and is continuously updated. 1.2. Information is provided on the following points that are not already documented in the forest management plan or equivalent system:management goals, including major constraints(41)Including an analysis of (i) long term sustainability of the wood resource (ii) impacts/pressures on habitat conservation, diversity of associated habitats and condition of harvesting minimizing soil impacts. ;general strategies and activities planned to reach the management goals, including expected operations over the whole forest cycle;definition of the forest habitat context, including main existing and intended forest tree species, and their extent and distribution;definition of the area according to its gazetting in the land registry;compartments, roads, rights of way and other public access, physical features including waterways, areas under legal and other restrictions;measures deployed to maintain the good condition of forest ecosystems;consideration of societal issues (including preservation of landscape, consultation of stakeholders in accordance with the terms and conditions laid down in national law);assessment of forest related risks, including forest fires, and pests and diseases outbreaks, with the aim of preventing, reducing and controlling the risks and measures deployed to ensure protection and adaptation against residual risks;all DNSH criteria relevant for forest management.1.3. The sustainability of the forest management systems, as documented in the plan referred to in point 1.1, is ensured by choosing the most ambitious of the following approaches: the forest management matches the applicable national definition of sustainable forest management; the forest management matches the Forest Europe definition(42)The stewardship and use of forests and forest lands in a way, and at a rate, that maintains their biodiversity, productivity, regeneration capacity, vitality and their potential to fulfil, now and in the future, relevant ecological, economic and social functions, at local, national, and global levels, and that does not cause damage to other ecosystems.  of sustainable forest management, and complies with the Pan-European Operational Level Guidelines for Sustainable Forest Management(43)Annex 2 of the Resolution L2. Pan-European Operational Level Guidelines for Sustainable Forest Management. Third Ministerial Conference on the Protection of Forests in Europe 2-4 June 1998, Lisbon/Portugal (version of [adoption date]: https://foresteurope.org/wp-content/uploads/2016/10/MC_lisbon_resolutionL2_with_annexes.pdf#page=18). ;the management system in place shows compliance with the forest sustainability criteria set out in Article 29(6) of Directive (EU) 2018/2001, and as of the date of its application with the implementing act on operational guidance for energy from forest biomass adopted under Article 29(8) of that Directive.1.4. The activity does not involve the degradation of land with high carbon stock(44)Land with high-carbon stock means wetlands, including peatland, and continuously forested areas within the meaning of Article 29(4)(a), (b) and (c) of Directive (EU) 2018/2001.  .1.5. The management system associated with the activity in place complies with the due diligence obligation and legality requirements laid down in Regulation (EU) No 995/2010.1.6. The forest management plan or equivalent instrument provides for monitoring which ensures the correctness of the information contained in the plan, in particular as regards the data relating to the involved area.2. Climate benefit analysis2.1. For areas that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activity;long-term climate benefits are considered demonstrated by proof of alignment with Article 29(7), point (b), of Directive (EU) 2018/2001.2.2. For areas that do not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activity.the projected long-term average net GHG balance of the activity is lower than the long-term average GHG balance projected for the baseline, referred to in point 2.2, where long term corresponds to the longer duration between 100 years and the duration of an entire forest cycle.2.3. The calculation of climate benefit complies with all of the following criteria:the analysis is consistent with the 2019 Refinement to the 2006 IPCC Guidelines for National Greenhouse Gas Inventories(45)2019 Refinement to the 2006 IPCC Guidelines for National Greenhouse Gas Inventories (version of [adoption date]: https://www.ipcc-nggip.iges.or.jp/public/2019rf/). . The climate benefit analysis is based on transparent, accurate, consistent, complete and comparable information, covers all carbon pools impacted by the activity, including above-ground biomass, below-ground biomass, deadwood, litter and soil, relies on the most conservative assumptions for calculations and includes appropriate considerations about the risks of non-permanence and reversals of carbon sequestration, the risk of saturation and the risk of leakage.the business-as-usual practices, including harvesting practices, are one of the following:(i)	the management practices as documented in the latest version of the forest management plan or equivalent instrument before the start of the activity, if any; (ii)	the most recent business-as-usual practices prior to the start of the activity;(iii)	the practices corresponding to a management system ensuring that carbon stocks and sinks levels in the forest area are maintained or strengthened over the long term as set out in Article 29(7), point (b), of Directive (EU) 2018/2001.the resolution of the analysis is proportionate to the size of the area concerned and values specific to the area concerned are used.emissions and removals that occur due to natural disturbances, such as pests and diseases infestations, forest fires, wind, storm damages, that impact the area and cause underperformance do not result in non-compliance with Regulation (EU) 2020/852, provided that the climate benefit analysis is consistent with the 2019 Refinement to the 2006 IPCC Guidelines for National Greenhouse Gas Inventories regarding emissions and removals due to natural disturbances.2.4. Forest holdings under 13ha are not required to perform a climate benefit analysis.3. Guarantee of permanence3.1. In accordance with national law, the forest status of the area in which the activity takes place is guaranteed by one of the following measures:the area is classified in the permanent forest estate as defined by the FAO(46)Forest area that is designated to be retained as forest and may not be converted to other land use. ;the area is classified as a protected area;the area is the subject of any legal or contractual guarantee ensuring that it will remain a forest.3.2. In accordance with national law, the operator of the activity commits that future updates to the forest management plan or equivalent instrument, beyond the activity that is financed, will continue to seek the climate benefits as determined in point 2. Besides, the operator of the activity commits to compensate any reduction in the climate benefit determined in point 2 with an equivalent climate benefit resulting from the conduct of an activity that corresponds to one of the forestry activities defined in this Regulation. 4. AuditWithin two years after the beginning of the activity and every 10 years thereafter, the compliance of the activity the substantial contribution to climate change mitigation criteria and the DNSH criteria is verified by either of the following:the relevant national competent authorities;an independent third-party certifier, at the request of national authorities or the operator of the activity.In order to reduce costs, audits may be performed together with any forest certification, climate certification or other audit.The independent third-party certifier may not have any conflict of interest with the owner or the funder, and may not be involved in the development or operation of the activity.5. Group assessmentThe compliance with the criteria for substantial contribution to climate change mitigation and with DNSH criteria may be checked:at the level of the forest sourcing area(47)‘Sourcing area’ means the geographically defined area from which the forest biomass feedstock is sourced, from which reliable and independent information is available and where conditions are sufficiently homogeneous to evaluate the risk of the sustainability and legality characteristics of the forest biomass.  as defined in Article 2, point (30), of Directive (EU) 2018/2001;at the level of a group of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t>
  </si>
  <si>
    <t>The use of pesticides is reduced and alternative approaches or techniques, which may include non-chemical alternatives to pesticides, are favoured, in accordance with Directive 2009/128/EC, with exception of occasions where the use of pesticides is needed to control outbreaks of pests and of diseases. The activity minimised the use of fertilisers and does not use manure. The activity complies with Regulation (EU) 2019/1009 or national rules on fertilisers or soil improvers for agricultural use.Well documented and verifiable measures are taken to avoid the use of active ingredients that are listed in Annex I, part A, of Regulation (EU) 2019/1021(48)Which implements in the Union the Stockholm Convention on persistent organic pollutants (OJ L 209, 31.7.2006, p. 3.). , the Rotterdam Convention on the prior informed consent procedure for certain hazardous chemicals and pesticides in international trade, the Minamata Convention on Mercury, the Montreal Protocol on Substances that Deplete the Ozone Layer, and of active ingredients that are listed as classification Ia (‘extremely hazardous’) or Ib (‘highly hazardous’) in the WHO Recommended Classification of Pesticides by Hazard(49)The WHO Recommended Classification of Pesticides by Hazard (version 2019), (version of [adoption date]: https://apps.who.int/iris/bitstream/handle/10665/332193/9789240005662-eng.pdf?ua=1). . The activity complies with the relevant national law on active ingredients.Pollution of water and soil is prevented and cleaning up measures are undertaken when pollution occurs.</t>
  </si>
  <si>
    <t>In areas designated by the national competent authority for conservation or in habitats that are protected, the activity is in accordance with the conservation objectives for those areas.There is no conversion of habitats specifically sensitive to biodiversity loss or with high conservation value, or of areas set aside for the restoration of such habitats in accordance with national law.Detailed information referred to in point 1.2.(i) includes provisions for maintaining and possibly enhancing biodiversity in accordance with national and local provisions, including the following:ensuring the good conservation status of habitat and species, maintenance of typical habitat species;excluding the use or release of invasive alien species;excluding the use of non-native species unless it can be demonstrated that: (i)	the use of the forest reproductive material leads to favourable and appropriate ecosystem condition (such as climate, soil criteria, and vegetation zone, forest fire resilience);(ii)	the native species currently present on the site are not anymore adapted to projected climatic and pedo-hydrological conditions;ensuring the maintenance and improvement of physical, chemical and biological quality of the soil;promoting biodiversity-friendly practices that enhance forests’ natural processes;excluding the conversion of high-biodiverse ecosystems into less biodiverse ones;ensuring the diversity of associated habitats and species linked to the forest;ensuring the diversity of stand structures and maintenance or enhancing of mature stage stands and dead wood.</t>
  </si>
  <si>
    <t>1.4</t>
  </si>
  <si>
    <t>Conservation forestry</t>
  </si>
  <si>
    <t>1. Forest management plan or equivalent instrument1.1. The activity takes place on area that is subject to a forest management plan or an equivalent instrument, as set out in national law or, where national regulation dos not define a forest management plan, as referred to in the FAO definition of ‘forest area with long-term forest management plan’(51)Forest area that has a long-term (ten years or more) documented management plan, aiming at defined management goals, and which is periodically revised, FAO Global Resources Assessment 2020. Terms and definitions (version of [adoption date]: http://www.fao.org/3/I8661EN/i8661en.pdf). .The forest management plan or the equivalent instrument covers a period of 10 years or more and is continuously updated. 1.2. Information is provided on the following points that are not already documented in the forest management plan or equivalent system:management goals, including major constraints;general strategies and activities planned to reach the management goals, including expected operations over the whole forest cycle;definition of the forest habitat context, main forest tree species and those intended and their extent and distribution, in accordance to the local forest ecosystem context;definition of the area according to its gazetting in the land registry;compartments, roads, rights of way and other public access, physical features including waterways, areas under legal and other restrictions;measures deployed to maintain the good condition of forest ecosystems;consideration of societal issues (including preservation of landscape, consultation of stakeholders in accordance with the terms and conditions laid down in national law);assessment of forest related risks, including forest fires, and pests and diseases outbreaks, with the aim of preventing, reducing and controlling the risks and measures deployed to ensure protection and adaptation against residual risks;all DNSH relevant to forest management.1.3. The forest management plan or the equivalent instrument:shows a primary designated management objective(52)The primary designated management objective assigned to a management unit (FAO Global Resources Assessment 2020. Terms and definitions version of [adoption date]: http://www.fao.org/3/I8661EN/i8661en.pdf).  that consists in protection of soil and water(53)Forest where the management objective is protection of soil and water. (FAO Global Resources Assessment 2020. Terms and definitions version of [adoption date]: http://www.fao.org/3/I8661EN/i8661en.pdf). , conservation of biodiversity(54)Forest where the management objective is conservation of biological diversity. Includes but is not limited to areas designated for biodiversity conservation within the protected areas. (FAO Global Resources Assessment 2020. Terms and definitions version of [adoption date]: http://www.fao.org/3/I8661EN/i8661en.pdf).  or social services(55)Forest where the management objective is social services. (FAO Global Resources Assessment 2020. Terms and definitions version of [adoption date]: http://www.fao.org/3/I8661EN/i8661en.pdf)  based on the FAO definitions;promotes biodiversity-friendly practices that enhance forests’ natural processes;includes an analysis of: (i)	impacts and pressures on habitat conservation and diversity of associated habitats;(ii)	condition of harvesting minimizing soil impacts;(iii)	other activities that have an impact on conservation objectives, such as hunting and fishing, agricultural, pastoral and forestry activities, industrial, mining, and commercial activities.1.4. The sustainability of the forest management systems as documented in the plan referred to in point 1.1 is ensured by choosing the most ambitious of the following approaches: the forest management matches the national definition of sustainable forest management, if any;the forest management matches the Forest Europe definition(56)The stewardship and use of forests and forest lands in a way, and at a rate, that maintains their biodiversity, productivity, regeneration capacity, vitality and their potential to fulfil, now and in the future, relevant ecological, economic and social functions, at local, national, and global levels, and that does not cause damage to other ecosystems.  of sustainable forest management and complies with the Pan-European Operational Level Guidelines for Sustainable Forest Management(57)Annex 2 of the Resolution L2. Pan-European Operational Level Guidelines for Sustainable Forest Management. Third Ministerial Conference on the Protection of Forests in Europe 2-4 June 1998, Lisbon/Portugal (version of [adoption date]: https://foresteurope.org/wp-content/uploads/2016/10/MC_lisbon_resolutionL2_with_annexes.pdf#page=18). ;the management system in place shows compliance with the forest sustainability criteria as defined in Article 29(6) of Directive (EU) 2018/2001, and as of the date of its application with the implementing act on operational guidance for energy from forest biomass adopted under Article 29(8) of that Directive.1.5 The activity does not involve the degradation of land with high carbon stock(58)Land with high-carbon stock means wetlands, including peatland, and continuously forested areas within the meaning of Article 29(4)(a), (b) and (c) of Directive (EU) 2018/2001. .1.6. The management system associated with the activity in place complies with the due diligence obligation and legality requirements laid down in Regulation (EU) No 995/2010.1.7. The forest management plan or equivalent instrument provides for monitoring which ensures the correctness of the information contained in the plan, in particular as regards the data relating to the involved area.2. Climate benefit analysis2.1. For areas that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activity;long-term climate benefits are considered demonstrated by proof of alignment with Article 29(7), point (b), of Directive (EU) 2018/2001.2.2. For areas that do not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activity.the projected long-term average net GHG balance of the activity is lower than the long-term average GHG balance projected for the baseline, referred to in point 2.2, where long term corresponds to the longer duration between 100 years and the duration of an entire forest cycle.2.3. The calculation of climate benefit complies with all of the following criteria:the analysis is consistent with the 2019 Refinement to the 2006 IPCC Guidelines for National Greenhouse Gas Inventories(59)2019 Refinement to the 2006 IPCC Guidelines for National Greenhouse Gas Inventories (version of [adoption date]: https://www.ipcc-nggip.iges.or.jp/public/2019rf/). . The climate benefit analysis is based on transparent, accurate, consistent, complete and comparable information, covers all carbon pools impacted by the activity, including above-ground biomass, below-ground biomass, deadwood, litter and soil, relies on the most conservative assumptions for calculations and includes appropriate considerations about the risks of non-permanence and reversals of carbon sequestration, the risk of saturation and the risk of leakage.the business as-usual practices, including harvesting practices, are one of the following:(i)	the management practices as documented in the latest version of the forest management plan or equivalent instrument before the start of the activity, if any; (ii)	the most recent business-as-usual practices prior to the start of the activity;(iii)	the practices corresponding to a management system ensuring that carbon stocks and sinks levels in the forest area are maintained or strengthened over the long term as set out in Article 29(7), point (b), of Directive (EU) 2018/2001.the resolution of the analysis is proportionate to the size of the area concerned and values specific to the area concerned are used.emissions and removals that occur due to natural disturbances, such as pests and diseases infestations, forest fires, wind, storm damages, that impact the area and cause underperformance do not result in non-compliance with the criteria of Regulation (EU) 2020/852, provided that the climate benefit analysis is consistent with the 2019 Refinement to the 2006 IPCC Guidelines for National Greenhouse Gas Inventories regarding emissions and removals due to natural disturbances.2.4. Forest holdings under 13ha are not required to perform a climate benefit analysis.3. Guarantee of permanence3.1. In accordance with national law, the forest status of the area in which the activity takes place is guaranteed by one of the following measures:the area is classified in the permanent forest estate as defined by the FAO(60)Forest area that is designated to be retained as forest and may not be converted to other land use.  ;the area is classified as a protected area;the area is the subject of any legal or contractual guarantee ensuring that it will remain a forest.3.2. In accordance with national law, the operator of the activity commits that future updates to the forest management plan or equivalent instrument, beyond the activity that is financed, will continue to seek the climate benefits as determined in point 2. Besides, the operator of the activity commits to compensate any reduction in the climate benefit determined in point 2 with an equivalent climate benefit resulting from the conduct of an activity that corresponds to one of the forestry activities defined in this Regulation. 4. AuditWithin two years after the beginning of the activity and every 10 years thereafter, the compliance of the activity with the substantial contribution to climate change mitigation criteria and the DNSH criteria are verified by either of the following:the relevant national competent authorities;an independent third-party certifier, at the request of national authorities or the operator of the activity.In order to reduce costs, audits may be performed together with any forest certification, climate certification or other audit.The independent third-party certifier may not have any conflict of interest with the owner or the funder, and may not be involved in the development or operation of the activity.5. Group assessmentThe compliance with the criteria for substantial contribution to climate change mitigation and with DNSH criteria may be checked:at the level of the forest sourcing area(61)‘Sourcing area’ means the geographically defined area from which the forest biomass feedstock is sourced, from which reliable and independent information is available and where conditions are sufficiently homogeneous to evaluate the risk of the sustainability and legality characteristics of the forest biomass.  as defined in Article 2, point (30), of Directive (EU) 2018/2001; at the level of a group of forest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t>
  </si>
  <si>
    <t>The activity complies with the criteria set out in Appendix B to this Annex.Detailed information referred to in point 1.2.(i) includes provisions to comply with the criteria set out in Appendix B to this Annex.</t>
  </si>
  <si>
    <t>The activity does not use pesticides or fertilisers.Well documented and verifiable measures are taken to avoid the use of active ingredients that are listed in Annex I, part A, of Regulation (EU) 2019/1021(62)Which implements in the Union the Stockholm Convention on persistent organic pollutants (OJ L 209, 31.7.2006, p. 3.). , the Rotterdam Convention on the prior informed consent procedure for certain hazardous chemicals and pesticides in international trade, the Minamata Convention on Mercury, the Montreal Protocol on Substances that Deplete the Ozone Layer, and of active ingredients that are listed as classification Ia (‘extremely hazardous’) or Ib (‘highly hazardous’) in the WHO Recommended Classification of Pesticides by Hazard(63)The WHO Recommended Classification of Pesticides by Hazard (version 2019), (version of [adoption date]: https://apps.who.int/iris/bitstream/handle/10665/332193/9789240005662-eng.pdf?ua=1). . The activity complies with the relevant national law on active ingredients.Pollution of water and soil is prevented and cleaning up measures are undertaken when pollution occurs.</t>
  </si>
  <si>
    <t>In areas designated by the national competent authority for conservation or in habitats that are protected, the activity is in accordance with the conservation objectives for those areas.There is no conversion of habitats specifically sensitive to biodiversity loss or with high conservation value, or of areas set aside for the restoration of such habitats in accordance with national law.Detailed information referred to in in point 1.2.(i) includes provisions for maintaining and possibly enhancing biodiversity in accordance with national and local provisions, including the following:ensuring the good conservation status of habitat and species, maintenance of typical habitat species;excluding the use or release of invasive alien species;excluding the use of non-native species unless it can be demonstrated that: (i)	the use of the forest reproductive material leads to favourable and appropriate ecosystem conditions (such as climate, soil criteria, and vegetation zone, forest fire resilience);(ii)	the native species currently present on the site are not anymore adapted to projected climatic and pedo-hydrological conditions;ensuring the maintenance and improvement of physical, chemical and biological quality of the soil;promoting biodiversity-friendly practices that enhance forests’ natural processes;excluding the conversion of high-biodiverse ecosystems into less biodiverse ones;ensuring the diversity of associated habitats and species linked to the forest;ensuring the diversity of stand structures and maintenance or enhancing of mature stage stands and dead wood.</t>
  </si>
  <si>
    <t>Environmental protection and restoration activities</t>
  </si>
  <si>
    <t>2.1</t>
  </si>
  <si>
    <t>Restoration of wetlands</t>
  </si>
  <si>
    <t>1.	Restoration plan1.1. The area is covered by a restoration plan, which is consistent with the Ramsar Convention’s principles and guidelines on wetland restoration(69)Ramsar Convention (2002) Principles and guidelines for wetland restoration. Adopted by Resolution VIII.16 (2002) of the Ramsar Convention (version of [adoption date]: https://www.ramsar.org/sites/default/files/documents/pdf/guide/guide-restoration.pdf). , until the area is classified as a wetland and is covered by a wetland management plan, consistent with the Ramsar Convention’s guidelines for management planning for Ramsar sites and other wetlands(70)Ramsar Convention (2002) Resolution VIII.14 New Guidelines for management planning for Ramsar sites and other wetlands (version of [adoption date]: https://www.ramsar.org/sites/default/files/documents/pdf/res/key_res_viii_14_e.pdf). . For peatlands, the restoration plan follows the recommendations contained in relevant resolutions of the Ramsar Convention, including the resolution XIII/13.1.2. The restoration plan contains careful consideration of local hydrological and pedological conditions, including the dynamics of soil saturation and the change of aerobic and anaerobic conditions.1.3. All wetland management relevant DNSH criteria are addressed in the restoration plan.1.4. The restoration plan provides for monitoring which ensures the correctness of the information contained in the plan, in particular as regards the data relating to the involved area.2.	Climate benefit analysis2.1. The activity complies with the following criteria:the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activity;the projected long-term average net GHG balance of the activity is lower than the long-term average GHG balance projected for the baseline, referred to in point 2.2, where long term corresponds to 100 years.2.2. The calculation of climate benefit complies with all of the following criteria:the analysis is consistent with the 2019 Refinement to the 2006 IPCC Guidelines for National Greenhouse Gas Inventories(71)2019 Refinement to the 2006 IPCC Guidelines for National Greenhouse Gas Inventories (version of [adoption date]: https://www.ipcc-nggip.iges.or.jp/public/2019rf/). . In particular, if the wetland definition used in that analysis differs from the wetland definition used in the national GHG inventory, the analysis includes an identification of the different land categories covered by the involved area. The climate benefit analysis is based on transparent, accurate, consistent, complete and comparable information, covers all carbon pools impacted by the activity, including above-ground biomass, below-ground biomass, deadwood, litter and soil, relies on the most conservative assumptions for calculations and includes appropriate considerations about the risks of non-permanence and reversals of carbon sequestration, the risk of saturation and the risk of leakage. For coastal wetlands, climate benefit analysis considers projections of expected relative sea level rise and the potential that the wetlands will migrate;the business-as-usual practices, including harvesting practices, are one of the following:(i)	the management practices as documented before the start of the activity, if any; (ii)	the most recent business-as-usual practices prior to the start of the activity.the resolution of the analysis is proportionate to the size of the area concerned and values specific to the area concerned are used;emissions and removals that occur due to natural disturbances, such as pests and diseases infestations, fires, wind, storm damages, that impact the area and cause underperformance do not result in non-compliance with the criteria of Regulation (EU) 2020/852, provided that the climate benefit analysis is consistent with the 2019 Refinement to the 2006 IPCC Guidelines for National Greenhouse Gas Inventories regarding emissions and removals due to natural disturbances.4. Guarantee of permanence4.1. In accordance with national law, the wetland status of the area in which the activity takes place is guaranteed by one of the following measures:the area is designated to be retained as wetland and may not be converted to other land use; the area is classified as a protected area;the area is the subject of any legal or contractual guarantee ensuring that it will remain a wetland.4.2. In accordance with the national law, the operator of the activity commits that future updates to the restoration plan, beyond the activity that is financed, will continue to seek the climate benefits as determined in point 2. Besides, the operator of the activity commits to compensate any reduction in the climate benefit determined in point 2 with an equivalent climate benefit resulting from the conduct of an activity that corresponds to one of the environmental protection and restoration activities defined in this Regulation.5. AuditWithin two years after the beginning of the activity and every 10 years thereafter, the compliance of the activity with the substantial contribution to climate change mitigation criteria and with the DNSH criteria are verified by either of the following:the relevant national competent authorities;an independent third-party certifier, at the request of national authorities or the operator of the activity.In order to reduce costs, audits may be performed together with any forest certification, climate certification or other audit.The independent third-party certifier may not have any conflict of interest with the owner or the funder, and may not be involved in the development or operation of the activity.6. Group assessmentThe compliance with the criteria for substantial contribution to climate change mitigation and with DNSH criteria may be checked at the level of a group of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t>
  </si>
  <si>
    <t>The activity complies with the criteria set out in Appendix B to this Annex.</t>
  </si>
  <si>
    <t>Peat extraction is minimised.</t>
  </si>
  <si>
    <t>The use of pesticides is minimised and alternative approaches or techniques, which may include non-chemical alternatives to pesticides are favoured, in accordance with Directive 2009/128/EC, with exception of occasions where the use of pesticides is needed to control outbreaks of pests and diseases. The activity minimises the use of fertilisers and does not use manure. The activity complies with Regulation (EU) 2019/1009 or national rules on fertilisers or soil improvers for agricultural use.Well documented and verifiable measures are taken to avoid the use of active ingredients that are listed in Annex I, part A, of Regulation (EU) 2019/1021(72)Which implements in the Union the Stockholm Convention on persistent organic pollutants (OJ L 209, 31.7.2006, p. 3). , the Rotterdam Convention on the prior informed consent procedure for certain hazardous chemicals and pesticides in international trade, the Minamata Convention on Mercury, the Montreal Protocol on Substances that Deplete the Ozone Layer, and of active ingredients that are listed as classification Ia (‘extremely hazardous’) or Ib (‘highly hazardous’) in the WHO recommended Classification of Pesticides by Hazard(73)The WHO Recommended Classification of Pesticides by Hazard (version 2019), (version of [adoption date]: https://apps.who.int/iris/bitstream/handle/10665/332193/9789240005662-eng.pdf?ua=1). . The activity complies with the relevant national implementing law on active ingredients.Pollution of water and soil is prevented and cleaning up measures are undertaken when pollution occurs.</t>
  </si>
  <si>
    <t>In areas designated by the national competent authority for conservation or in habitats that are protected, the activity is in accordance with the conservation objectives for those areas.There is no conversion of habitats specifically sensitive to biodiversity loss or with high conservation value, or of areas set aside for the restoration of such habitats in accordance with national law.The plan referred to in point 1 (Restoration plan) of this Section includes provisions for maintaining and possibly enhancing biodiversity in accordance with national and local provisions, including the following:ensuring the good conservation status of habitat and species, maintenance of typical habitat species;excluding the use or release of invasive species.</t>
  </si>
  <si>
    <t>C25, C27, C28</t>
  </si>
  <si>
    <t>Manufacturing</t>
  </si>
  <si>
    <t>3.1</t>
  </si>
  <si>
    <t>Manufacture of renewable energy technologies</t>
  </si>
  <si>
    <t>The economic activity manufactures renewable energy technologies.</t>
  </si>
  <si>
    <t>The activity assesses the availability of and, where feasible, adopts techniques that support:reuse and use of secondary raw materials and re-used components in products manufactured; design for high durability, recyclability, easy disassembly and adaptability of products manufactured;waste management that prioritises recycling over disposal, in the manufacturing process;information on and traceability of substances of concern throughout the lifecycle of the manufactured products.</t>
  </si>
  <si>
    <t>The activity complies with the criteria set out in Appendix C to this Annex.</t>
  </si>
  <si>
    <t>The activity complies with the criteria set out in Appendix D to this Annex.</t>
  </si>
  <si>
    <t>3.2</t>
  </si>
  <si>
    <t>Manufacture of equipment for the production and use of hydrogen</t>
  </si>
  <si>
    <t>The economic activity manufactures equipment for the production of hydrogen compliant with the Technical Screening Criteria set out in Section 3.10 of this Annex and equipment for the use of hydrogen.</t>
  </si>
  <si>
    <t>The activity assesses the availability of and, where feasible, adopts techniques that support:reuse and use of secondary raw materials and re-used components in products manufactured; design for high durability, recyclability, easy disassembly and adaptability of products manufactured;waste management that prioritises recycling over disposal, in the manufacturing process;information on and traceability of substances of concern throughout the life cycle of the manufactured products.</t>
  </si>
  <si>
    <t>C29.1, C30.1, C30.2, C30.9, C33.15, C33.17</t>
  </si>
  <si>
    <t>3.3</t>
  </si>
  <si>
    <t>Manufacture of low carbon technologies for transport</t>
  </si>
  <si>
    <t>The economic activity manufactures, repairs, maintains, retrofits(74)For points (j) to (m), the criteria related to retrofitting are covered in Sections 6.9 and 6.12 of this Annex. , repurposes or upgrades:trains, passenger coaches and wagons that have zero direct (tailpipe) CO2 emissions;trains, passenger coaches and wagons that have zero direct tailpipe CO2 emission when operated on a track with necessary infrastructure, and use a conventional engine where such infrastructure is not available (bimode);urban, suburban and road passenger transport devices, where the direct (tailpipe) CO2 emissions of the vehicles are zero;until 31 December 2025, vehicles designated as categories M2 and M3(75)As referred to in Article 4(1), point (a), of Regulation (EU) 2018/858 of the European Parliament and of the Council of 30 May 2018 on the approval and market surveillance of motor vehicles and their trailers, and of systems, components and separate technical units intended for such vehicles, amending Regulations (EC) No 715/2007 and (EC) No 595/2009 and repealing Directive 2007/46/EC (OJ L 151, 14.06.2018, p. 1).  that have a type of bodywork classified as ‘CA’ (single-deck vehicle), ‘CB’ (double-deck vehicle), ‘CC’ (single-deck articulated vehicle) or ‘CD’ (double-deck articulated vehicle)(76)As set out in point 3 of part C of Annex I to Regulation (EU) 2018/858. , and comply with the latest EURO VI standard, i.e. both with the requirements of Regulation (EC) No 595/2009 of the European Parliament and of the Council(77)Regulation (EC) No 595/2009 of the European Parliament and of the Council of 18 June 2009 on type-approval of motor vehicles and engines with respect to emissions from heavy duty vehicles (Euro VI) and on access to vehicle repair and maintenance information and amending Regulation (EC) No 715/2007 and Directive 2007/46/EC and repealing Directives 80/1269/EEC, 2005/55/EC and 2005/78/EC (OJ L 188, 18.7.2009, p. 1).  and, from the time of the entry into force of amendments to that Regulation, in those amending acts, even before they become applicable, and with the latest step of the Euro VI standard set out in Table 1 of Appendix 9 to Annex I to Commission Regulation (EU) No 582/2011(78)Commission Regulation (EU) No 582/2011 of 25 May 2011 implementing and amending Regulation (EC) No 595/2009 of the European Parliament and of the Council with respect to emissions from heavy duty vehicles (Euro VI) and amending Annexes I and III to Directive 2007/46/EC of the European Parliament and of the Council (OJ L 167, 25.6.2011, p. 1).  where the provisions governing that step have entered into force but have not yet become applicable for this type of vehicle(79)Until 31/12/2022, the EURO VI, step E as set out in Regulation (EC) No 595/2009. . Where such standard is not available, the direct CO2 emissions of the vehicles are zero;personal mobility devices with a propulsion that comes from the physical activity of the user, from a zero-emissions motor, or a mix of zero-emissions motor and physical activity;vehicles of category M1 and N1 classified as light-duty vehicles(80)As defined in Article 4(1), points (a) and (b) of Regulation (EU) 2018/858).  with: (i)	until 31 December 2025: specific emissions of CO2, as defined in Article 3(1), point (h), of Regulation (EU) 2019/631 of the European Parliament and of the Council(81)Regulation (EU) 2019/631 of the European Parliament and of the Council of 17 April 2019 setting CO2 emission performance standards for new passenger cars and for new light commercial vehicles, and repealing Regulations (EC) No 443/2009 and (EU) No 510/2011 (OJ L 111, 25.4.2019, p. 13). , lower than 50gCO2/km (low- and zero-emission light-duty vehicles);(ii)	from 1 January 2026: specific emissions of CO2, as defined in Article 3(1), point (h), of Regulation (EU) 2019/631, are zero;vehicles of category L(82)As defined in Article 4 of Regulation (EU) No 168/2013 of the European Parliament and of the Council of 15 January 2013 on the approval and market surveillance of two- or three-wheel vehicles and quadricycles (OJ L 60, 2.3.2013, p. 52).  with tailpipe CO2 emissions equal to 0g CO2e/km calculated in accordance with the emission test laid down in Regulation (EU) 168/2013 of the European Parliament and of the Council(83)Regulation (EU) No 168/2013 of the European Parliament and of the Council of 15 January 2013 on the approval and market surveillance of two- or three-wheel vehicles and quadricycles (OJ L 60, 2.3.2013, p. 52). ;vehicles of categories N2 and N3, and N1 classified as heavy-duty vehicles, not dedicated to transporting fossil fuels with a technically permissible maximum laden mass not exceeding 7,5 tonnes that are ‘zero-emission heavy-duty vehicles’ as defined in Article 3, point (11), of Regulation (EU) 2019/1242 of the European Parliament and of the Council(84)Regulation (EU) 2019/1242 of the European Parliament and of the Council of 20 June 2019 setting CO2 emission performance standards for new heavy-duty vehicles and amending Regulations (EC) No 595/2009 and (EU) 2018/956 of the European Parliament and of the Council and Council Directive 96/53/EC (OJ L 198, 25.7.2019, p. 202). ;vehicles of categories N2 and N3 not dedicated to transporting fossil fuels with a technically permissible maximum laden mass exceeding 7,5 tonnes that are zero-emission heavy-duty vehicles’, as defined in Article 3, point (11), of Regulation (EU) 2019/1242 or ‘low-emission heavy-duty vehicles’ as defined in Article 3, point (12) of that Regulation;inland passenger water transport vessels that:(i)	have zero direct (tailpipe) CO2 emissions;(ii)	until 31 December 2025, are hybrid and dual fuel vessels using at least 50 % of their energy from zero direct (tailpipe) CO2 emission fuels or plug-in power for their normal operation;inland freight water transport vessels, not dedicated to transporting fossil fuels, that:(i)	have zero direct (tailpipe) CO2 emission;(ii)	until 31 December 2025, have direct (tailpipe) emissions of CO2 per tonne kilometre (gCO2/tkm), calculated (or estimated in case of new vessels) using the Energy Efficiency Operational Indicator(85)The Energy Efficiency Operational Indicator is defined as the ratio of mass of CO2 emitted per unit of transport work. It is a representative value of the energy efficiency of the ship operation over a consistent period which represents the overall trading pattern of the vessel. Guidance on how to calculate this indicator is provided in the document MEPC.1/Circ. 684 from IMO. , 50 % lower than the average reference value for emissions of CO2 defined for heavy duty vehicles (vehicle subgroup 5-LH) in accordance with Article 11 of Regulation (EU) 2019/1242;sea and coastal freight water transport vessels, vessels for port operations and auxiliary activities, that are not dedicated to transporting fossil fuels, that:(i)	have zero direct (tailpipe) CO2 emissions;(ii)	until 31 December 2025, are hybrid and dual fuel vessels that derive at least 25 % of their energy from zero direct (tailpipe) CO2 emission fuels or plug-in power for their normal operation at sea and in ports;(iii)	until 31 December 2025, and only where it can be proved that the vessels are used exclusively for operating coastal and short sea services designed to enable modal shift of freight currently transported by land to sea, the vessels that have direct (tailpipe) CO2 emissions, calculated using the International Maritime Organization (IMO) Energy Efficiency Design Index (EEDI)(86)Energy Efficiency Design Index (version of [adoption date]: http://www.imo.org/fr/MediaCentre/HotTopics/GHG/Pages/EEDI.aspx). , 50 % lower than the average reference CO2 emissions value defined for heavy duty vehicles (vehicle subgroup 5-LH) in accordance with Article 11 of Regulation (EU) 2019/1242;(iv)	until 31 December 2025, the vessels have an attained Energy Efficiency Design Index (EEDI) value 10 % below the EEDI requirements applicable on 1 April 2022(87)EEDI requirements applicable on 1 April 2022 as agreed by the Marine Environment Protection Committee of the International Maritime Organization on its seventy fourth session.  if the vessels are able to run on zero direct (tailpipe) CO2 emission fuels or on fuels from renewable sources(88)Fuels that meet the technical screening criteria specified in Sections 3.10 and 4.13 of this Annex. ;sea and coastal passenger water transport vessels, not dedicated to transporting fossil fuels, that:(i)	have zero direct (tailpipe) CO2 emissions;(ii)	until 31 December 2025, hybrid and dual fuel vessels derive at least 25 % of their energy from zero direct (tailpipe) CO2 emission fuels or plug-in power for their normal operation at sea and in ports;(iii)	until 31 December 2025, the vessels have an attained Energy Efficiency Design Index (EEDI) value 10 % below the EEDI requirements applicable on 1 April 2022 if the vessels are able to run on zero direct (tailpipe) CO2 emission fuels or on fuels from renewable sources(89)Fuels that meet the technical screening criteria specified in Sections 3.10 and 4.13 of this Annex. .</t>
  </si>
  <si>
    <t>The activity complies with the criteria set out in Appendix C to this Annex.Where applicable, vehicles do not contain lead, mercury, hexavalent chromium and cadmium, in accordance with Directive 2000/53/EC of the European Parliament and of the Council(90)Directive 2000/53/EC of the European Parliament and of the Council of 18 September 2000 on end-of life vehicles (OJ L 269, 21.10.2000, p. 34). .</t>
  </si>
  <si>
    <t>C27.2 and E38.32</t>
  </si>
  <si>
    <t>3.4</t>
  </si>
  <si>
    <t>Manufacture of batteries</t>
  </si>
  <si>
    <t>The economic activity manufactures rechargeable batteries, battery packs and accumulators (and their respective components), including from secondary raw materials, that result in substantial GHG emission reductions in transport, stationary and off-grid energy storage and other industrial applications.The economic activity recycles end-of-life batteries.</t>
  </si>
  <si>
    <t>For manufacturing of new batteries, components and materials, the activity assesses the availability of and, where feasible, adopts techniques that support:reuse and use of secondary raw materials and reused components in products manufactured; design for high durability, recyclability, easy disassembly and adaptability of products manufactured;information on and traceability of substances of concern throughout the life cycle of the manufactured products.Recycling processes meet the conditions set out in Article 12 of Directive 2006/66/EC of the European Parliament and of the Council(91)Directive 2006/66/EC of the European Parliament and of the Council of 6 September 2006 on batteries and accumulators and waste batteries and accumulators and repealing Directive 91/157/EEC (OJ L 266, 26.9.2006, p. 1).  and in Annex III, Part B, to that Directive, including the use of the latest relevant Best Available Techniques, the achievement of the efficiencies specified for lead-acid batteries, nickel-cadmium batteries and for other chemistries. These processes ensure the recycling of the metal content to the highest degree that is technically feasible while avoiding excessive costs.Where applicable, facilities carrying out recycling processes meet the requirements laid down in Directive 2010/75/EU of the European Parliament and of the Council(92)Directive 2010/75/EU of the European Parliament and of the Council of 24 November 2010 on industrial emissions (integrated pollution prevention and control) (OJ L 334, 17.12.2010, p. 17) .</t>
  </si>
  <si>
    <t>The activity complies with the criteria set out in Appendix C to this Annex.Batteries comply with the applicable sustainability rules on the placing on the market of batteries in the Union, including restrictions on the use of hazardous substances in batteries, including Regulation (EC) No 1907/2006 of the European Parliament and of the Council(93)Regulation (EC) No 1907/2006 of the European Parliament and of the Council of 18 December 2006 concerning the Registration, Evaluation, Authorisation and Restriction of Chemicals (REACH), establishing a European Chemicals Agency, amending Directive 1999/45/EC and repealing Council Regulation (EEC) No 793/93 and Commission Regulation (EC) No 1488/94 as well as Council Directive 76/769/EEC and Commission Directives 91/155/EEC, 93/67/EEC, 93/105/EC and 2000/21/EC (OJ L 396, 30.12.2006, p. 1).  and Directive 2006/66/EC.</t>
  </si>
  <si>
    <t>C16.23, C23.11, C23.20, C23.31, C23.32, C23.43, C.23.61, C25.11, C25.12, C25.21, C25.29, C25.93, C27.31, C27.32, C27.33, C27.40, C27.51, C28.11, C28.12, C28.13, C28.14</t>
  </si>
  <si>
    <t>3.5</t>
  </si>
  <si>
    <t>Manufacture of energy efficiency equipment for buildings</t>
  </si>
  <si>
    <t xml:space="preserve">The economic activity manufactures one or more of the following products and their key components(94)Where relevant, the U-value is calculated according to the applicable standards, e.g. EN ISO 10077-1:2017 (windows and doors), EN ISO 12631:2017 (curtain walls) and EN ISO 6946:2017 (other building components and elements). :windows with U-value lower or equal to 1,0 W/m2K;doors with U-value lower or equal to 1,2 W/m2K;external wall systems with U-value lower or equal to 0,5 W/m2K;roofing systems with U-value lower or equal to 0,3 W/m2K;insulating products with a lambda value lower or equal to 0,06 W/mK;household appliances falling into the highest two populated classes of energy efficiency in accordance with Regulation (EU) 2017/1369 of the European Parliament and of the Council(95)Regulation (EU) 2017/1369 of the European Parliament and of the Council of 4 July 2017 setting a framework for energy labelling and repealing Directive 2010/30/EU (OJ L 198, 28.7.2017, p. 1).  and delegated acts adopted under that Regulation;light sources rated in the highest two populated classes of energy efficiency in accordance with Regulation (EU) 2017/1369 and delegated acts adopted under that Regulation;space heating and domestic hot water systems rated in the highest two populated classes of energy efficiency in accordance with Regulation (EU) 2017/1369 and delegated acts adopted under that Regulation;cooling and ventilation systems rated in the highest two populated classes of energy efficiency in accordance with Regulation (EU) 2017/1369 and delegated acts adopted under that Regulation;presence and daylight controls for lighting systems;heat pumps compliant with the technical screening criteria set out in Section 4.16 of this Annex;façade and roofing elements with a solar shading or solar control function, including those that support the growing of vegetation;energy-efficient building automation and control systems for residential and non-residential buildings;zoned thermostats and devices for the smart monitoring of the main electricity loads or heat loads for buildings, and sensoring equipment;products for heat metering and thermostatic controls for individual homes connected to district heating systems, for individual flats connected to central heating systems serving a whole building, and for central heating systems;district heating exchangers and substations compliant with the district heating/cooling distribution activity set out in Section 4.15 of this Annex;products for smart monitoring and regulating of heating system, and sensoring equipment. </t>
  </si>
  <si>
    <t>The activity assesses the availability of and, where feasible, adopts techniques that support:reuse and use of secondary raw materials and reused components in products manufactured; design for high durability, recyclability, easy disassembly and adaptability of products manufactured;waste management that prioritises recycling over disposal, in the manufacturing process;information on and traceability of substances of concern throughout the life cycle of the manufactured products.</t>
  </si>
  <si>
    <t xml:space="preserve">The activity complies with the criteria set out in Appendix C to this Annex. </t>
  </si>
  <si>
    <t xml:space="preserve">The activity complies with the criteria set out in Appendix D to this Annex. </t>
  </si>
  <si>
    <t>C22, C25, C26, C27, C28</t>
  </si>
  <si>
    <t>3.6</t>
  </si>
  <si>
    <t>Manufacture of other low carbon technologies</t>
  </si>
  <si>
    <t>The economic activity manufactures technologies that are aimed at and demonstrate substantial life-cycle GHG emission savings compared to the best performing alternative technology/product/solution available on the market.Life-cycle GHG emission savings are calculated using Commission Recommendation 2013/179/EU(96)Commission Recommendation 2013/179/EU of 9 April 2013 on the use of common methods to measure and communicate the life cycle environmental performance of products and organisations (OJ L 124, 4.5.2013, p. 1).  or, alternatively, ISO 14067:2018(97)ISO standard 14067:2018, Greenhouse gases — Carbon footprint of products — Requirements and guidelines for quantification (version of [adoption date]: https://www.iso.org/standard/71206.html).  or ISO 14064-1:2018(98)ISO standard 14064-1:2018, Greenhouse gases — Part 1: Specification with guidance at the organization level for quantification and reporting of greenhouse gas emissions and removals (version of [adoption date]: https://www.iso.org/standard/66453.html). .Quantified life-cycle GHG emission savings are verified by an independent third party.</t>
  </si>
  <si>
    <t>C23.51</t>
  </si>
  <si>
    <t>3.7</t>
  </si>
  <si>
    <t>Manufacture of cement</t>
  </si>
  <si>
    <t>The activity manufactures one of the following:grey cement clinker where the specific GHG emissions(99)Calculated in accordance with Commission Delegated Regulation (EU) 2019/331 of 19 December 2018 determining transitional Union-wide rules for harmonised free allocation of emission allowances pursuant to Article 10a of Directive 2003/87/EC of the European Parliament and of the Council (OJ L 59, 27.2.2019, p. 8).  are lower than 0,722(100)Reflecting the average value of the 10% most efficient installations in 2016 and 2017 (t CO2 equivalents/t) as set out in the Annex to the Commission Implementing Regulation (EU) 2021/447 of 12 March 2021 determining revised benchmark values for free allocation of emission allowances for the period from 2021 to 2025 pursuant to Article 10a(2) of Directive 2003/87/EC of the European Parliament and of the Council, (OJ L 87, 15.3.2021, p. 29).  tCO2e per tonne of grey cement clinker;cement from grey clinker or alternative hydraulic binder, where the specific GHG emissions(101)Calculated in accordance with Regulation (EU) 2019/331.  from the clinker and cement or alternative binder production are lower than 0,469(102)Reflecting the average value of the 10% most efficient installations in 2016 and 2017 (t CO2 equivalents/t) for grey cement clinker as set out in the Annex to the Implementing Regulation (EU) 2021/447, multiplied by the clinker to cement ratio of 0,65.  tCO2e per tonne of cement or alternative binder manufactured.Where CO2 that would otherwise be emitted from the manufacturing process is captured for the purpose of underground storage, the CO2 is transported and stored underground, in accordance with the technical screening criteria set out in Sections 5.11 and 5.12 of this Annex.</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</si>
  <si>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the production of cement, lime and magnesium oxide(103)Commission Implementing Decision 2013/163/EU of 26 March 2013 establishing the best available techniques (BAT) conclusions under Directive 2010/75/EU of the European Parliament and of the Council on industrial emissions for the production of cement, lime and magnesium oxide (OJ L 100, 9.4.2013, p. 1). .No significant cross-media effects occur(104)See Best Available Techniques Reference Document (BREF) on Economics and Cross-Media Effects (version of [adoption date]: https://eippcb.jrc.ec.europa.eu/sites/default/files/2019-11/ecm_bref_0706.pdf). .For manufacture of cement employing hazardous wastes as alternative fuels, measures are in place to ensure the safe handling of waste.</t>
  </si>
  <si>
    <t>3.8</t>
  </si>
  <si>
    <t>Manufacture of aluminium</t>
  </si>
  <si>
    <t>The activity manufactures one of the following:primary aluminium where the economic activity complies with two of the following criteria until 2025 and with all of the following criteria(105)Combined to a single threshold resulting in the sum of direct and indirect emissions, calculated as the average value of the top 10% of installations based on the data collected in the context of establishing the EU ETS industrial benchmarks for the period of 2021-2026 and calculated in accordance with the methodology for setting the benchmarks set out in Directive 2003/87/EC plus the substantial contribution to climate change mitigation criterion for electricity generation (100gCO2e/kWh) multiplied by the average energy efficiency of aluminium manufacturing (15.5 MWh/t Al).  after 2025:(i)	the GHG emissions(106)Calculated in accordance with Regulation (EU) 2019/331.  do not exceed 1,484(107)Reflecting the average value of the 10% most efficient installations in 2016 and 2017 (t CO2 equivalents/t) as set out in the Annex to the Implementing Regulation (EU) 2021/447.  tCO2e per ton of aluminium manufactured(108)The aluminium manufactured is the unwrought non alloy liquid aluminium produced from electrolysis. :(ii)	the average carbon intensity for the indirect GHG emissions(109)Indirect greenhouse gas emissions are the life-cycle greenhouse gas emissions produced from the generation of the electricity used for the manufacturing of primary aluminium.  does not exceed 100g CO2e/kWh;(iii)	the electricity consumption for the manufacturing process does not exceed 15.5 MWh/t Al.secondary aluminium.</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</si>
  <si>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the non-ferrous metals industries(110)Commission Implementing Decision (EU) 2016/1032 of 13 June 2016 establishing best available techniques (BAT) conclusions, under Directive 2010/75/EU of the European Parliament and of the Council, for the non-ferrous metals industries (OJ L 174, 30.6.2016, p. 32). . No significant cross-media effects occur.</t>
  </si>
  <si>
    <t>C24.10, C24.20, C24.31, C24.32, C24.33, C24.34, C24.51, C24.52</t>
  </si>
  <si>
    <t>3.9</t>
  </si>
  <si>
    <t>Manufacture of iron and steel</t>
  </si>
  <si>
    <t>The activity manufactures one of the following:iron and steel where GHG emissions(111)Calculated in accordance with Regulation (EU) 2019/331. , reduced by the amount of emissions assigned to the production of waste gases in accordance with point 10.1.5(a) of Annex VII to Regulation (EU) 2019/331 do not exceed the following values applied to the different manufacturing process steps:(i)	hot metal = 1,331(112)Reflecting the average value of the 10% most efficient installations in 2016 and 2017 (t CO2 equivalents/t) as set out in the Annex to the Implementing Regulation (EU) 2021/447.  tCO2e/t product; (ii)	sintered ore = 0,163(113)Reflecting the average value of the 10% most efficient installations in 2016 and 2017 (t CO2 equivalents/t) as set out in the Annex to the Implementing Regulation (EU) 2021/447.  tCO2e/t product; (iii)	coke (excluding lignite coke) = 0,144(114)Reflecting the average value of the 10% most efficient installations in 2016 and 2017 (t CO2 equivalents/t) as set out in the Annex to the Implementing Regulation (EU) 2021/447.  tCO2e/t product;(iv)	iron casting = 0,299(115)Reflecting the average value of the 10% most efficient installations in 2016 and 2017 (t CO2 equivalents/t) as set out in the Annex to the Implementing Regulation (EU) 2021/447.  tCO2e/t product; (v)	electric Arc Furnace (EAF) high alloy steel = 0,266(116)Reflecting the average value of the 10% most efficient installations in 2016 and 2017 (t CO2 equivalents/t) as set out in the Annex to the Implementing Regulation (EU) 2021/447.  tCO2e/t product; (vi)	electric Arc Furnace (EAF) carbon steel = 0,209(117)Reflecting the average value of the 10% most efficient installations in 2016 and 2017 (t CO2 equivalents/t) as set out in the Annex to the Implementing Regulation (EU) 2021/447.  tCO2e/t product.steel in electric arc furnaces (EAFs) producing EAF carbon steel or EAF high alloy steel, as defined in Commission Delegated Regulation (EU) 2019/331 and where the steel scrap input relative to product output is not lower than: (i)	70 % for the production of high alloy steel;(ii)	90 % for the production of carbon steel. Where the CO2 that would otherwise be emitted from the manufacturing process is captured for the purpose of underground storage, the CO2 is transported and stored underground, in accordance with the technical screening criteria set out in Sections 5.11 and 5.12 of this Annex.</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</si>
  <si>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iron and steel production(118)Commission Implementing Decision 2012/135/EU of 28 February 2012 establishing the best available techniques (BAT) conclusions under Directive 2010/75/EU of the European Parliament and of the Council on industrial emissions for iron and steel production (OJ L 70, 8.3.2012, p. 63). .No significant cross-media effects occur.</t>
  </si>
  <si>
    <t>C20.11</t>
  </si>
  <si>
    <t>3.10</t>
  </si>
  <si>
    <t>Manufacture of hydrogen</t>
  </si>
  <si>
    <t>The activity complies with the life-cycle GHG emissions savings requirement of 73.4% for hydrogen [resulting in life-cycle GHG emissions lower than 3tCO2e/tH2] and 70% for hydrogen-based synthetic fuels relative to a fossil fuel comparator of 94g CO2e/MJ in analogy to the approach set out in Article 25(2) of and Annex V to Directive (EU) 2018/2001.Life-cycle GHG emissions savings are calculated using the methodology referred to in Article 28(5) of Directive (EU) 2018/2001 or, alternatively, using ISO 14067:2018(119)ISO standard 14067:2018, Greenhouse gases — Carbon footprint of products — Requirements and guidelines for quantification (version of [adoption date]: https://www.iso.org/standard/71206.html).  or ISO 14064-1:2018(120)ISO standard 14064-1:2018, Greenhouse gases — Part 1: Specification with guidance at the organization level for quantification and reporting of greenhouse gas emissions and removals (version of [adoption date]: https://www.iso.org/standard/66453.html). .Quantified life-cycle GHG emission savings are verified in line with Article 30 of Directive (EU) 2018/2001 where applicable, or by an independent third party.Where the CO2 that would otherwise be emitted from the manufacturing process is captured for the purpose of underground storage, the CO2 is transported and stored underground, in accordance with the technical screening criteria set out in Sections 5.11 and 5.12, respectively, of this Annex.</t>
  </si>
  <si>
    <t>The activity complies with the criteria set out in Appendix C to this Annex.Emissions are within or lower than the emission levels associated with the best available techniques (BAT-AEL) ranges set out in the relevant best available techniques (BAT) conclusions, including:the best available techniques (BAT) conclusions for the production of chlor-alkali(121)Commission Implementing Decision 2013/732/EU of 9 December 2013 establishing the best available techniques (BAT) conclusions, under Directive 2010/75/EU of the European Parliament and of the Council on industrial emissions, for the production of chlor-alkali (OJ L 332, 11.12.2013, p. 34).  and the best available techniques (BAT) conclusions for common waste water and waste gas treatment/management systems in the chemical sector(122)Commission Implementing Decision (EU) 2016/902 of 30 May 2016 establishing best available techniques (BAT) conclusions, under Directive 2010/75/EU of the European Parliament and of the Council, for common waste water and waste gas treatment/management systems in the chemical sector (OJ L 152, 9.6.2016, p. 23). ;the best available techniques (BAT) conclusions for the refining of mineral oil and gas(123)Commission Implementing Decision 2014/738/EU of 9 October 2014 establishing best available techniques (BAT) conclusions, under Directive 2010/75/EU of the European Parliament and of the Council on industrial emissions, for the refining of mineral oil and gas (OJ L307, 28.10.2014, p. 38). .No significant cross-media effects occur.</t>
  </si>
  <si>
    <t>C20.13</t>
  </si>
  <si>
    <t>3.11</t>
  </si>
  <si>
    <t>Manufacture of carbon black</t>
  </si>
  <si>
    <t>GHG emissions(124)Calculated in accordance with Regulation (EU) 2019/331.  from the carbon black production processes are lower than 1,141(125)Reflecting the average value of the 10% most efficient installations in 2016 and 2017 (t CO2 equivalents/t) as set out in the Annex to the Implementing Regulation (EU) 2021/447.  tCO2e per tonne of product.</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</si>
  <si>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Large Volume Inorganic Chemicals – Solids and Others industry(126)Best Available Techniques (BAT) Reference Document for the Large Volumes Inorganic Chemicals- Solids and Others industry, (version of [adoption date]: https://eippcb.jrc.ec.europa.eu/sites/default/files/2019-11/lvic-s_bref_0907.pdf). ;the best available techniques (BAT) conclusions for common waste water and waste gas treatment/management systems in the chemical sector(127)Implementing Decision (EU) 2016/902. .No significant cross-media effects occur.</t>
  </si>
  <si>
    <t>3.12</t>
  </si>
  <si>
    <t>Manufacture of soda ash</t>
  </si>
  <si>
    <t>GHG emissions(128)Calculated in accordance with Regulation (EU) 2019/331.  from the soda ash production processes are lower than 0,789(129)Reflecting the average value of the 10% most efficient installations in 2016 and 2017 (t CO2 equivalents/t) as set out in the Annex to the Implementing Regulation (EU) 2021/447.  tCO2e per tonne of product.</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</si>
  <si>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Large Volume Inorganic Chemicals – Solids and Others industry(130)Best Available Techniques (BAT) Reference Document for the Large Volumes Inorganic Chemicals- Solids and Others industry (version of [adoption date]: https://eippcb.jrc.ec.europa.eu/sites/default/files/2019-11/lvic-s_bref_0907.pdf). ;the best available techniques (BAT) conclusions for common waste water and waste gas treatment/management systems in the chemical sector(131)Implementing Decision (EU) 2016/902. .No significant cross-media effects occur.</t>
  </si>
  <si>
    <t>3.13</t>
  </si>
  <si>
    <t>Manufacture of chlorine</t>
  </si>
  <si>
    <t>Electricity consumption for electrolysis and chlorine treatment is equal or lower than 2.45 MWh per tonne of chlorine.Average life-cycle GHG emissions of the electricity used for chlorine production is at or lower than 100 g CO2e/kWh. Life-cycle GHG emissions are calculated using Recommendation 2013/179/EU or, alternatively, using ISO 14067:2018(132)ISO standard 14067:2018, Greenhouse gases — Carbon footprint of products — Requirements and guidelines for quantification (version of [adoption date]: https://www.iso.org/standard/71206.html).  or ISO 14064-1:2018(133)ISO standard 14064-1:2018, Greenhouse gases — Part 1: Specification with guidance at the organization level for quantification and reporting of greenhouse gas emissions and removals (version of [adoption date]: https://www.iso.org/standard/66453.html). .Quantified life-cycle GHG emissions are verified by an independent third party.</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</si>
  <si>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(BAT) conclusions for the production of chlor-alkali(134)Implementing Decision 2013/732/EU. ;the best available techniques (BAT) conclusions for common waste water and waste gas treatment/management systems in the chemical sector(135)Implementing Decision (EU) 2016/902. .No significant cross-media effects occur.</t>
  </si>
  <si>
    <t>C20.14</t>
  </si>
  <si>
    <t>3.14</t>
  </si>
  <si>
    <t>Manufacture of organic basic chemicals</t>
  </si>
  <si>
    <t>GHG emissions(136)Calculated in accordance with Regulation (EU) 2019/331.  from the organic basic chemicals production processes are lower than:for HVC: 0,693(137)Reflecting the average value of the 10% most efficient installations in 2016 and 2017 (t CO2 equivalents/t) as set out in the Annex to the Implementing Regulation (EU) 2021/447.  tCO2e/t of HVC; for aromatics: 0,0072(138)Reflecting the average value of the 10% most efficient installations in 2016 and 2017 (t CO2 equivalents/t) as set out in the Annex to the Implementing Regulation (EU) 2021/447.  tCO2e/t of complex weighted throughput; for vinyl chloride: 0,171(139)Reflecting the average value of the 10% most efficient installations in 2016 and 2017 (t CO2 equivalents/t) as set out in the Annex to the Implementing Regulation (EU) 2021/447.  tCO2e/t of vinyl chloride; for styrene: 0,419(140)Reflecting the average value of the 10% most efficient installations in 2016 and 2017 (t CO2 equivalents/t) as set out in the Annex to the Implementing Regulation (EU) 2021/447.  tCO2e/t of styrene;for ethylene oxide/ethylene glycols: 0,314(141)Reflecting the average value of the 10% most efficient installations in 2016 and 2017 (t CO2 equivalents/t) as set out in the Annex to the Implementing Regulation (EU) 2021/447.  tCO2e/t of ethylene oxide/glycol;for adipic acid: 0,32(142)Reflecting the average value of the 10% most efficient installations in 2016 and 2017 (t CO2 equivalents/t) as set out in the Annex to the Implementing Regulation (EU) 2021/447.  tCO2e /t of adipic acid.Where the organic chemicals in scope are produced wholly or partially from renewable feedstock, the life-cycle GHG emissions of the manufactured chemical, manufactured wholly or partially from renewable feedstock, are lower than the life-cycle GHG emissions of the equivalent chemical manufactured from fossil fuel feedstock.Life-cycle GHG emissions are calculated using Recommendation 2013/179/EU or, alternatively, using ISO 14067:2018(143)ISO standard 14067:2018, Greenhouse gases — Carbon footprint of products — Requirements and guidelines for quantification (version of [adoption date]: https://www.iso.org/standard/71206.html).  or ISO 14064-1:2018(144)ISO standard 14064-1:2018, Greenhouse gases — Part 1: Specification with guidance at the organization level for quantification and reporting of greenhouse gas emissions and removals (version of [adoption date]: https://www.iso.org/standard/66453.html). .Quantified life-cycle GHG emissions are verified by an independent third party.Agricultural biomass used for the manufacture of organic basic chemicals complies with the criteria laid down in Article 29, paragraphs 2 to 5 of Directive (EU) 2018/2001. Forest biomass used for the manufacture of organic basic chemicals complies with the criteria laid down in Article 29, paragraphs 6 and 7 of that Directive.</t>
  </si>
  <si>
    <t>The activity complies with the criteria set out in Appendix C to this Annex.Emissions are within or lower than the emission levels associated with the best available techniques (BAT-AEL) ranges set out in relevant best available techniques (BAT) conclusions, including:the best available techniques (BAT) conclusions for the production of large volumes organic chemicals(145)Commission Implementing Decision (EU) 2017/2117 of 21 November 2017 establishing best available techniques (BAT) conclusions, under Directive 2010/75/EU of the European Parliament and of the Council, for the production of large volume organic chemicals (OJ L 323, 7.12.2017, p. 1). ;the best available techniques (BAT) conclusions for common waste water and waste gas treatment/management systems in the chemical sector(146)Implementing Decision (EU) 2016/902. .No significant cross-media effects occur.</t>
  </si>
  <si>
    <t>C20.15</t>
  </si>
  <si>
    <t>3.15</t>
  </si>
  <si>
    <t>Manufacture of anhydrous ammonia</t>
  </si>
  <si>
    <t>The activity complies with one of the following criteria:ammonia is produced from hydrogen that complies with the technical screening criteria set out in Section 3.10 of this Annex (Manufacturing of hydrogen);ammonia is recovered from waste water.</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</si>
  <si>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manufacture of Large Volume Inorganic Chemicals - Ammonia, Acids and Fertilisers(147)Best Available Techniques (BAT) Reference Document for the manufacture of Large Volume Inorganic Chemicals - Ammonia, Acids and Fertilisers (version of [adoption date]: https://eippcb.jrc.ec.europa.eu/sites/default/files/2019-11/lvic_aaf.pdf). ;the best available techniques (BAT) conclusions for common waste water and waste gas treatment/management systems in the chemical sector(148)Implementing Decision (EU) 2016/902. .No significant cross-media effects occur.</t>
  </si>
  <si>
    <t>3.16</t>
  </si>
  <si>
    <t>Manufacture of nitric acid</t>
  </si>
  <si>
    <t>GHG emissions(149)Calculated in accordance with the Regulation (EU) 2019/331.  from the manufacture of nitric acid are lower than 0,038(150)Reflecting the average value of the 10% most efficient installations in 2016 and 2017 (t CO2 equivalents/t) as set out in the Annex to the Implementing Regulation (EU) 2021/447.  tCO2e per tonne of nitric acid.</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</si>
  <si>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manufacture of Large Volume Inorganic Chemicals - Ammonia, Acids and Fertilisers(151)Best Available Techniques (BAT) Reference Document for the manufacture of Large Volume Inorganic Chemicals - Ammonia, Acids and Fertilisers (version of [adoption date]: https://eippcb.jrc.ec.europa.eu/sites/default/files/2019-11/lvic_aaf.pdf). ;the best available techniques (BAT) conclusions for common waste water and waste gas treatment/management systems in the chemical sector(152)Implementing Decision (EU) 2016/902. .No significant cross-media effects occur.</t>
  </si>
  <si>
    <t>C20.16</t>
  </si>
  <si>
    <t>3.17</t>
  </si>
  <si>
    <t>Manufacture of plastics in primary form</t>
  </si>
  <si>
    <t>The activity complies with one of the following criteria:the plastic in primary form is fully manufactured by mechanical recycling of plastic waste;where mechanical recycling is not technically feasible or economically viable, the plastic in primary form is fully manufactured by chemical recycling of plastic waste and the life-cycle GHG emissions of the manufactured plastic, excluding any calculated credits from the production of fuels, are lower than the life-cycle GHG emissions of the equivalent plastic in primary form manufactured from fossil fuel feedstock. Life-cycle GHG emissions are calculated using Recommendation 2013/179/EU or, alternatively, using ISO 14067:2018(153)ISO standard 14067:2018, Greenhouse gases — Carbon footprint of products — Requirements and guidelines for quantification (version of [adoption date]: https://www.iso.org/standard/71206.html).  or ISO 14064-1:2018(154)ISO standard 14064-1:2018, Greenhouse gases — Part 1: Specification with guidance at the organization level for quantification and reporting of greenhouse gas emissions and removals (version of [adoption date]: https://www.iso.org/standard/66453.html). . Quantified life-cycle GHG emissions are verified by an independent third party.derived wholly or partially from renewable feedstock(155)Renewable feedstock refers to biomass, industrial bio-waste or municipal bio-waste.  and its life-cycle GHG emissions are lower than the life-cycle GHG emissions of the equivalent plastics in primary form manufactured from fossil fuel feedstock. Life-cycle GHG emissions are calculated using Recommendation 2013/179/EU or, alternatively, using ISO 14067:2018 or ISO 14064-1:2018. Quantified life-cycle GHG emissions are verified by an independent third party.Agricultural biomass used for the manufacture of plastics in its primary form complies with the criteria laid down in Article 29, paragraphs 2 to 5, of Directive (EU) 2018/2001. Forest biomass used for the manufacture of plastics in its primary form complies with the criteria laid down in Article 29, paragraphs 6 and 7, of that Directive.</t>
  </si>
  <si>
    <t>The activity complies with the criteria set out in Appendix C to this Annex.Emissions are within or lower than the emission levels associated with the best available techniques (BAT-AEL) ranges set out in relevant best available techniques (BAT) conclusions, including:the Best Available Techniques Reference Document (BREF) for the Production of Polymers(156)Best Available Techniques (BAT) Reference Document for the Production of Polymers (version of [adoption date]: https://eippcb.jrc.ec.europa.eu/sites/default/files/2019-11/pol_bref_0807.pdf). ;the best available techniques (BAT) conclusions for common waste water and waste gas treatment/management systems in the chemical sector(157)Implementing Decision (EU) 2016/902. .No significant cross-media effects occur.</t>
  </si>
  <si>
    <t>D35.11, F42.22</t>
  </si>
  <si>
    <t>Energy</t>
  </si>
  <si>
    <t>4.1</t>
  </si>
  <si>
    <t>Electricity generation using solar photovoltaic technology</t>
  </si>
  <si>
    <t>The activity generates electricity using solar PV technology.</t>
  </si>
  <si>
    <t>The activity assesses availability of and, where feasible, uses equipment and components of high durability and recyclability and that are easy to dismantle and refurbish.</t>
  </si>
  <si>
    <t>4.2</t>
  </si>
  <si>
    <t>Electricity generation using concentrated solar power (CSP) technology</t>
  </si>
  <si>
    <t>The activity generates electricity using CSP technology.</t>
  </si>
  <si>
    <t>4.3</t>
  </si>
  <si>
    <t>Electricity generation from wind power</t>
  </si>
  <si>
    <t>The activity generates electricity from wind power.</t>
  </si>
  <si>
    <t>In case of construction of offshore wind, the activity does not hamper the achievement of good environmental status as set out in Directive 2008/56/EC of the European Parliament and of the Council(158)Directive 2008/56/EC of the European Parliament and of the Council of 17 June 2008 establishing a framework for community action in the field of marine environmental policy (Marine Strategy Framework Directive) (OJ L 164, 25.6.2008, p. 19). , requiring that the appropriate measures are taken to prevent or mitigate impacts in relation to that Directive’s Descriptor 11 (Noise/Energy), laid down in Annex I to that Directive, and as set out in Commission Decision (EU) 2017/848(159)Commission Decision (EU) 2017/848 of 17 May 2017 laying down criteria and methodological standards on good environmental status of marine waters and specifications and standardised methods for monitoring and assessment, and repealing Decision 2010/477/EU (OJ L 125, 18.5.2017, p. 43).  in relation to the relevant criteria and methodological standards for that descriptor.</t>
  </si>
  <si>
    <t>The activity complies with the criteria set out in Appendix D to this Annex(160)Practical guidance for the implementation of this criterion is contained in the European Commission notice C(2020) 7730 final “Guidance document on wind energy developments and EU nature legislation”, (version of [adoption date]: https://ec.europa.eu/environment/nature/natura2000/management/docs/wind_farms_en.pdf). .In case of offshore wind, the activity does not hamper the achievement of good environmental status as set out in Directive 2008/56/EC, requiring that the appropriate measures are taken to prevent or mitigate impacts in relation to that Directive’s Descriptors 1 (biodiversity) and 6 (seabed integrity), laid down in Annex I to that Directive, and as set out in Decision (EU) 2017/848 in relation to the relevant criteria and methodological standards for those descriptors.</t>
  </si>
  <si>
    <t>4.4</t>
  </si>
  <si>
    <t>Electricity generation from ocean energy technologies</t>
  </si>
  <si>
    <t>The activity generates electricity from ocean energy.</t>
  </si>
  <si>
    <t>The activity does not hamper the achievement of good environmental status, as set out in Directive 2008/56/EC, requiring that the appropriate measures are taken to prevent or mitigate impacts in relation to that Directive’s Descriptor 11 (Noise/Energy), laid down in Annex I to that Directive, and as set out in Decision (EU) 2017/848 in relation to the relevant criteria and methodological standards for that descriptor.</t>
  </si>
  <si>
    <t>Measures are in place to minimise toxicity of anti-fouling paint and biocides as laid down in Regulation (EU) No 528/2012 of the European Parliament and of the Council(161)Regulation (EU) No 528/2012 of the European Parliament and of the Council of 22 May 2012 concerning the making available on the market and use of biocidal products (OJ L 167, 27.6.2012, p. 1). , which implements in Union law the International Convention on the Control of Harmful Anti-fouling Systems on Ships adopted on 5 October 2001.</t>
  </si>
  <si>
    <t>The activity complies with the criteria set out in Appendix D to this Annex.The activity does not hamper the achievement of good environmental status, as set out in Directive 2008/56/EC, requiring that the appropriate measures are taken to prevent or mitigate impacts in relation to that Directive’s Descriptor 1 (biodiversity), laid down in Annex I to that Directive, and as set out in Decision (EU) 2017/848 in relation to the relevant criteria and methodological standards for that descriptor.</t>
  </si>
  <si>
    <t>4.5</t>
  </si>
  <si>
    <t>Electricity generation from hydropower</t>
  </si>
  <si>
    <t>The activity complies with either of the following criteria:the electricity generation facility is a run-of-river plant and does not have an artificial reservoir;the power density of the electricity generation facility is above 5 W/m2;the life-cycle GHG emissions from the generation of electricity from hydropower, are lower than 100gCO2e/kWh. The life-cycle GHG emissions are calculated using Recommendation 2013/179/EU or, alternatively, using ISO 14067:2018(162)ISO standard 14067:2018, Greenhouse gases — Carbon footprint of products — Requirements and guidelines for quantification (version of [adoption date]: https://www.iso.org/standard/71206.html). , ISO 14064-1:2018(163)ISO standard 14064-1:2018, Greenhouse gases — Part 1: Specification with guidance at the organization level for quantification and reporting of greenhouse gas emissions and removals (version of [adoption date]: https://www.iso.org/standard/66453.html).  or the G-res tool(164)Publicly available online tool developed by the International Hydropower Association (IHA) in collaboration with the UNESCO Chair for Global Environmental Change (version of [adoption date]: https://www.hydropower.org/gres). . Quantified life-cycle GHG emissions are verified by an independent third party.</t>
  </si>
  <si>
    <t>1. The activity complies with the provisions of Directive 2000/60/EC, in particular with all the requirements laid down in Article 4 of the Directive.2. For operation of existing hydropower plants, including refurbishment activities to enhance renewable energy or energy storage potential, the activity complies with the following criteria:2.1. In accordance with Directive 2000/60/EC and in particular Articles 4 and 11 of that Directive, all technically feasible and ecologically relevant mitigation measures have been implemented to reduce adverse impacts on water as well as on protected habitats and species directly dependent on water.2.2. Measures include, where relevant and depending on the ecosystems naturally present in the affected water bodies: measures to ensure downstream and upstream fish migration (such as fish friendly turbines, fish guidance structures, state-of-the-art fully functional fish passes, measures to stop or minimise operation and discharges during migration or spawning);measures to ensure minimum ecological flow (including mitigation of rapid, short-term variations in flow or hydro-peaking operations) and sediment flow;measures to protect or enhance habitats.2.3. The effectiveness of those measures is monitored in the context of the authorisation or permit setting out the conditions aimed at achieving good status or potential of the affected water body.3. For construction of new hydropower plants, the activity complies with the following criteria:3.1. In accordance with Article 4 of Directive 2000/60/EC and in particular paragraph 7 of that Article, prior to construction, an impact assessment of the project is carried out to assess all its potential impacts on the status of water bodies within the same river basin and on protected habitats and species directly dependent on water, considering in particular migration corridors, free-flowing rivers or ecosystems close to undisturbed conditions. The assessment is based on recent, comprehensive and accurate data, including monitoring data on biological quality elements that are specifically sensitive to hydromorphological alterations, and on the expected status of the water body as a result of the new activities, as compared to its current one. It assesses in particular the cumulated impacts of this new project with other existing or planned infrastructure in the river basin.3.2. On the basis of that impact assessment, it has been established that the plant is conceived, by design and location and by mitigation measures, so that it complies with one of the following requirements: the plant does not entail any deterioration nor compromises the achievement of good status or potential of the specific water body it relates to;where the plant risks to deteriorate or compromise the achievement of good status/potential of the specific water body it relates to, such deterioration is not significant, and is justified by a detailed cost-benefit assessment demonstrating both of the following:(i)	the reasons of overriding public interest or the fact that benefits expected from the planned hydropower plant outweigh the costs from deteriorating the status of water that are accruing to the environment and to society;(ii)	the fact that the overriding public interest or the benefits expected from the plant cannot, for reasons of technical feasibility or disproportionate cost, be achieved by alternative means that would lead to a better environmental outcome (such as refurbishing of existing hydropower plants or use of technologies not disrupting river continuity).3.3. All technically feasible and ecologically relevant mitigation measures are implemented to reduce adverse impacts on water as well as on protected habitats and species directly dependent on water.Mitigation measures include, where relevant and depending on the ecosystems naturally present in the affected water bodies:measures to ensure downstream and upstream fish migration (such as fish friendly turbines, fish guidance structures, state-of the-art fully functional fish passes, measures to stop or minimise operation and discharges during migration or spawning);measures to ensure minimum ecological flow (including mitigation of rapid, short-term variations in flow or hydro-peaking operations) and sediment flow;measures to protect or enhance habitats.The effectiveness of those measures is monitored in the context of the authorisation or permit setting out the conditions aimed at achieving good status or potential of the affected water body.3.4. The plant does not permanently compromise the achievement of good status/potential in any of the water bodies in the same river basin district.3.5. In addition to the mitigation measures referred to above, and where relevant, compensatory measures are implemented to ensure that the project does not increase the fragmentation of water bodies in the same river basin district. This is achieved by restoring continuity within the same river basin district to an extent that compensates the disruption of continuity, which the planned hydropower plant may cause. Compensation starts prior to the execution of the project.</t>
  </si>
  <si>
    <t xml:space="preserve"> The activity complies with the criteria set out in Appendix D to this Annex.(165)Practical guidance is contained in Commission notice C/2018/2619 ‘Guidance document on the requirements for hydropower in relation to EU nature legislation’ (OJ C 213, 18.6.2018, p. 1). </t>
  </si>
  <si>
    <t>4.6</t>
  </si>
  <si>
    <t>Electricity generation from geothermal energy</t>
  </si>
  <si>
    <t>Life-cycle GHG emissions from the generation of electricity from geothermal energy are lower than 100gCO2e/kWh. Life-cycle GHG emission savings are calculated using Commission Recommendation 2013/179/EU or, alternatively, using ISO 14067:2018 or ISO 14064-1:2018. Quantified life-cycle GHG emissions are verified by an independent third party.</t>
  </si>
  <si>
    <t>For the operation of high-enthalpy geothermal energy systems, adequate abatement systems are in place to reduce emission levels in order not to hamper the achievement of air quality limit values set out in Directive 2004/107/EC of the European Parliament and of the Council(166)Directive 2004/107/EC of the European Parliament and of the Council of 15 December 2004 relating to arsenic, cadmium, mercury, nickel and polycyclic aromatic hydrocarbons in ambient air (OJ L 23, 26.1.2005, p. 3).  and Directive 2008/50/EC of the European Parliament and of the Council(167)Directive 2008/50/EC of the European Parliament and of the Council of 21 May 2008 on ambient air quality and cleaner air for Europe (OJ L 152, 11.6.2008, p. 1). .</t>
  </si>
  <si>
    <t>4.7</t>
  </si>
  <si>
    <t>Electricity generation from renewable non-fossil gaseous and liquid fuels</t>
  </si>
  <si>
    <t>1. Life-cycle GHG emissions from the generation of electricity using renewable gaseous and liquid fuels are lower than 100gCO2e/kWh.Life-cycle GHG emissions are calculated based on project-specific data, where available, using Recommendation 2013/179/EU or, alternatively, using ISO 14067:2018(168)ISO standard 14067:2018, Greenhouse gases — Carbon footprint of products — Requirements and guidelines for quantification (version of [adoption date]: https://www.iso.org/standard/71206.html).  or ISO 14064-1:2018(169)ISO standard 14064-1:2018, Greenhouse gases — Part 1: Specification with guidance at the organization level for quantification and reporting of greenhouse gas emissions and removals (version of [adoption date]: https://www.iso.org/standard/66453.html). .Quantified life-cycle GHG emissions are verified by an independent third party.2. Where facilities incorporate any form of abatement (including carbon capture or use of decarbonised fuels), that abatement activity complies with the criteria set out in the relevant Section of this Annex, where applicable.Where the CO2 that would otherwise be emitted from the electricity generation process is captured for the purpose of underground storage, the CO2 is transported and stored underground, in accordance with the technical screening criteria set out in Sections 5.11 and 5.12 of this Annex.3. The activity meets either of the following criteria:at construction, measurement equipment for monitoring of physical emissions, such as methane leakage is installed or a leak detection and repair program is introduced;at operation, physical measurement of methane emissions are reported and leak is eliminated.4. Where the activity blends renewable gaseous or liquid fuels with biogas or bioliquids, the agricultural biomass used for the production of the biogas or bioliquids complies with the criteria laid down in Article 29, paragraphs 2 to 5, of Directive (EU) 2018/2001 while forest biomass complies with the criteria laid down in Article 29, paragraphs 6 and 7, of that Directive.</t>
  </si>
  <si>
    <t>Emissions are within or lower than the emission levels associated with the best available techniques (BAT-AEL) ranges set out in the latest relevant best available techniques (BAT) conclusions, including the best available techniques (BAT) conclusions for large combustion plants(170)Commission Implementing Decision (EU) 2017/1442 of 31 July 2017 establishing best available techniques (BAT) conclusions, under Directive 2010/75/EU of the European Parliament and of the Council, for large combustion plants (OJ L 212, 17.8.2017, p. 1). .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 of the European Parliament and of the Council(171)Directive (EU) 2015/2193 of the European Parliament and of the Council of 25 November 2015 on the limitation of emissions of certain pollutants into the air from medium combustion plants (OJ L 313, 28.11.2015, p. 1). .</t>
  </si>
  <si>
    <t>D35.11</t>
  </si>
  <si>
    <t>4.8</t>
  </si>
  <si>
    <t>Electricity generation from bioenergy</t>
  </si>
  <si>
    <t xml:space="preserve">1. Agricultural biomass used in the activity complies with the criteria laid down in Article 29, paragraphs 2 to 5, of Directive (EU) 2018/2001. Forest biomass used in the activity complies with the criteria laid down in Article 29, paragraphs 6 and 7, of that Directive.2. The greenhouse gas emission savings from the use of biomass are at least 80 % in relation to the GHG saving methodology and the relative fossil fuel comparator set out in Annex VI to Directive (EU) 2018/2001.3. Where the installations rely on anaerobic digestion of organic material, the production of the digestate meets the criteria in Sections 5.6 and criteria 1 and 2 of Section 5.7 of this Annex, as applicable.4. Points 1 and 2 do not apply to electricity generation installations with a total rated thermal input below 2 MW and using gaseous biomass fuels.5. For electricity generation installations with a total rated thermal input from 50 to 100 MW, the activity applies high-efficiency cogeneration technology, or, for electricity-only installations, the activity meets an energy efficiency level associated with the best available techniques (BAT-AEL) ranges set out in the latest relevant best available techniques (BAT) conclusions, including the best available techniques (BAT) conclusions for large combustion plants(172)Implementing Decision (EU) 2017/1442. .6. For electricity generation installations with a total rated thermal input above 100 MW, the activity complies with one or more of the following criteria:attains electrical efficiency of at least 36 %;applies highly efficient CHP (combined heat and power) technology as referred to in Directive 2012/27/EU of the European Parliament and of the Council(173)Directive 2012/27/EU of the European Parliament and of the Council of 25 October 2012 on energy efficiency, amending Directives 2009/125/EC and 2010/30/EU and repealing Directives 2004/8/EC and 2006/32/EC (OJ L 315, 14.11.2012, p. 1). ;uses carbon capture and storage technology. Where the CO2 that would otherwise be emitted from the electricity generation process is captured for the purpose of underground storage, the CO2 is transported and stored underground in accordance with the technical screening criteria set out in Sections 5.11 and 5.12, respectively, of this Annex. </t>
  </si>
  <si>
    <t>For installations falling within the scope of Directive 2010/75/EU of the European Parliament and of the Council(174)Directive 2010/75/EU of the European Parliament and of the Council of 24 November 2010 on industrial emissions (integrated pollution prevention and control) (OJ L 334, 17.12.2010, p. 17). , emissions are within or lower than the emission levels associated with the best available techniques (BAT-AEL) ranges set out in the latest relevant best available techniques (BAT) conclusions, including the best available techniques (BAT) conclusions for large combustion plants(175)Implementing Decision (EU) 2017/1442. .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2015/2193.For plants in zones or parts of zones not complying with the air quality limit values laid down in Directive 2008/50/EC, measures are implemented to reduce emission levels taking into account the results of the information exchange(176)The final technology report resulting from the exchange of information with Member States, the industries concerned and non-governmental organisations contains technical information on best available technologies used in medium combustion plants to reduce their environmental impacts, and on the emission levels achievable with best available and emerging technologies and the related costs (version of [adoption date]: https://circabc.europa.eu/ui/group/06f33a94-9829-4eee-b187-21bb783a0fbf/library/9a99a632-9ba8-4cc0-9679-08d929afda59/details).  which are published by the Commission in accordance with Article 6, paragraphs 9 and 10, of Directive (EU) 2015/2193 .For anaerobic digestion of organic material, where the produced digestate is used as fertiliser or soil improver, either directly or after composting or any other treatment, it meets the requirements for fertilising materials set out in Component Material Categories (CMC) 4 and 5 in Annex II to Regulation (EU) 2019/1009 or national rules on fertilisers or soil improvers for agricultural use.For anaerobic digestion plants treating over 100 tonnes per day, emissions to air and water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treatment(177)Commission Implementing Decision (EU) 2018/1147 of 10 August 2018 establishing best available techniques (BAT) conclusions for waste treatment, under Directive 2010/75/EU of the European Parliament and of the Council (OJ L 208, 17.8.2018, p. 38). . No significant cross-media effects occur.</t>
  </si>
  <si>
    <t>D35.12, D35.13</t>
  </si>
  <si>
    <t>4.9</t>
  </si>
  <si>
    <t>Transmission and distribution of electricity</t>
  </si>
  <si>
    <t>The activity complies with one of the following criteria:1. The transmission and distribution infrastructure or equipment is in an electricity system that complies with at least one of the following criteria:the system is the interconnected European system, i.e. the interconnected control areas of Member States, Norway, Switzerland and the United Kingdom, and its subordinated systems;more than 67% of newly enabled generation capacity in the system is below the generation threshold value of 100 gCO2e/kWh measured on a life cycle basis in accordance with electricity generation criteria, over a rolling five-year period;the average system grid emissions factor, calculated as the total annual emissions from power generation connected to the system, divided by the total annual net electricity production in that system, is below the threshold value of 100 gCO2e/kWh measured on a life cycle basis in accordance with electricity generation criteria, over a rolling five-year period;Infrastructure dedicated to creating a direct connection or expanding an existing direct connection between a substation or network and a power production plant that is more greenhouse gas intensive than 100 gCO2e/kWh measured on a life cycle basis is not compliant.Installation of metering infrastructure that does not meet the requirements of smart metering systems of Article 20 of Directive (EU) 2019/944 is not compliant.2. The activity is one of the following:construction and operation of direct connection, or expansion of existing direct connection, of low carbon electricity generation below the threshold of 100 gCO2e/kWh measured on a life cycle basis to a substation or network;construction and operation of electric vehicle (EV) charging stations and supporting electric infrastructure for the electrification of transport, subject to compliance with the technical screening criteria under the transport Section of this Annex;installation of transmission and distribution transformers that comply with the Tier 2 (1 July 2021) requirements set out in Annex I to the Commission Regulation (EU) No 548/2014(178)Commission Regulation (EU) No 548/2014 of 21 May 2014 on implementing Directive 2009/125/EC of the European Parliament and of the Council with regard to small, medium and large power transformers (OJ L 152, 22.5.2014, p. 1).  and, for medium power transformers with highest voltage for equipment not exceeding 36 kV, with AAA0 level requirements on no-load losses set out in standard EN 50588-1(179)CEI EN 50588-1 Medium power transformers 50 Hz, with highest voltage for equipment not exceeding 36 kV. . construction/installation and operation of equipment and infrastructure where the main objective is an increase of the generation or use of renewable electricity generation;installation of equipment to increase the controllability and observability of the electricity system and to enable the development and integration of renewable energy sources, including: sensors and measurement tools (including meteorological sensors for forecasting renewable production);communication and control (including advanced software and control rooms, automation of substations or feeders, and voltage control capabilities to adapt to more decentralised renewable infeed).installation of equipment such as, but not limited to future smart metering systems or those replacing smart metering systems in line with Article 19(6) of Directive (EU) 2019/944 of the European Parliament and of the Council(180)Directive (EU) 2019/944 of the European Parliament and of the Council of 5 June 2019 on rules for the internal market for electricity and amending Directive 2012/27/EU (OJ L 158/125, 14.6.2019), , which meet the requirements of Article 20 of Directive (EU) 2019/944, able to carry information to users for remotely acting on consumption, including customer data hubs;construction/installation of equipment to allow for exchange of specifically renewable electricity between users;construction and operation of interconnectors between transmission systems, provided that one of the systems is compliant.For the purposes of this Section, the following specifications apply:the rolling five-year period used in determining compliance with the thresholds is based on five consecutive historical years, including the year for which the most recent data are available;a ‘system’ means the power control area of the transmission or distribution network where the infrastructure or equipment is installed;transmission systems may include generation capacity connected to subordinated distribution systems;distribution systems subordinated to a transmission system that is deemed to be on a trajectory to full decarbonisation may also be deemed to be on a trajectory to full decarbonisation;to determine compliance, it is possible to consider a system covering multiple control areas which are interconnected and with significant energy exchanges between them, in which case the weighted average emissions factor across all included control areas is used, and individual subordinated transmission or distribution systems within that system is not required to demonstrate compliance separately;it is possible for a system to become non-compliant after having previously been compliant. In systems that become non-compliant, no new transmission and distribution activities are compliant from that moment onward, until the system complies again with the threshold (except for those activities that are always compliant, see above). Activities in subordinated systems may still be compliant, where those subordinated systems meet the criteria of this Section;a direct connection or expansion of an existing direct connection to production plants includes infrastructure that is indispensable to carry the associated electricity from the power generating facility to a substation or to the network.</t>
  </si>
  <si>
    <t xml:space="preserve">A waste management plan is in place and ensures maximal reuse or recycling at end of life in accordance with the waste hierarchy, including through contractual agreements with waste management partners, reflection in financial projections or official project documentation. </t>
  </si>
  <si>
    <t>Overground high voltage lines:for construction site activities, activities follow the principles of the IFC General Environmental, Health, and Safety Guidelines(181)Environmental, Health, and Safety (EHS) Guidelines of 30 April 2007 (version of [adoption date]: https://www.ifc.org/wps/wcm/connect/29f5137d-6e17-4660-b1f9-02bf561935e5/Final%2B-%2BGeneral%2BEHS%2BGuidelines.pdf?MOD=AJPERES&amp;CVID=jOWim3p). . activities respect applicable norms and regulations to limit impact of electromagnetic radiation on human health, including for activities carried out in the Union, the Council recommendation on the limitation of exposure of the general public to electromagnetic fields (0 Hz to 300 GHz)(182)Council Recommendation of 12 July 1999 on the limitation of exposure of the general public to electromagnetic fields (0 Hz to 300 GHz) (1999/519/EC) (OJ L 199, 30.7.1999, p. 59).  and for activities carried out in third countries, the 1998 Guidelines of International Commission on Non-Ionizing Radiation Protection (ICNIRP)(183)ICNIRP 1998 Guidelines for limiting exposure to time-varying electric, magnetic and electromagnetic fields (up to 300 ghz) (version of [adoption date]: https://www.icnirp.org/cms/upload/publications/ICNIRPemfgdl.pdf). .Activities do not use PCBs polyclorinated biphenyls.</t>
  </si>
  <si>
    <t xml:space="preserve"> The activity complies with the criteria set out in Appendix D to this Annex(184)Practical guidance for the implementation of this criterion is contained in the European Commission notice C(2018)2620 “Energy transmission infrastructure and EU nature legislation” (OJ C 213, 18.6.2018, p. 62). .</t>
  </si>
  <si>
    <t>4.10</t>
  </si>
  <si>
    <t>Storage of electricity</t>
  </si>
  <si>
    <t>The activity is the construction and operation of electricity storage including pumped hydropower storage.Where the activity includes chemical energy storage, the medium of storage (such as hydrogen or ammonia) complies with the criteria for manufacturing of the corresponding product specified in Sections 3.7 to 3.17 of this Annex. In case of using hydrogen as electricity storage, where hydrogen meets the technical screening criteria specified in Section 3.10 of this Annex, re-electrification of hydrogen is also considered part of the activity.</t>
  </si>
  <si>
    <t>In case of pumped hydropower storage not connected to a river body, the activity complies with the criteria set out in Appendix B to this Annex.In case of pumped hydropower storage connected to a river body, the activity complies with the criteria for DNSH to sustainable use and protection of water and marine resources specified in Section 4.5 (Electricity production from hydropower).</t>
  </si>
  <si>
    <t>A waste management plan is in place and ensures maximal reuse or recycling at end of life in accordance with the waste hierarchy, including through contractual agreements with waste management partners, reflection in financial projections or official project documentation.</t>
  </si>
  <si>
    <t>4.11</t>
  </si>
  <si>
    <t>Storage of thermal energy</t>
  </si>
  <si>
    <t>The activity stores thermal energy, including Underground Thermal Energy Storage (UTES) or Aquifer Thermal Energy Storage (ATES).</t>
  </si>
  <si>
    <t>For Aquifer Thermal Energy Storage, the activity complies with the criteria set out in Appendix B to this Annex.</t>
  </si>
  <si>
    <t>A waste management plan is in place and ensures maximal reuse, remanufacturing or recycling at end of life, including through contractual agreements with waste management partners, reflection in financial projections or official project documentation.</t>
  </si>
  <si>
    <t>4.12</t>
  </si>
  <si>
    <t>Storage of hydrogen</t>
  </si>
  <si>
    <t>The activity is one of the following:construction of hydrogen storage facilities;conversion of existing underground gas storage facilities into storage facilities dedicated to hydrogen-storage;operation of hydrogen storage facilities where the hydrogen stored in the facility meets the criteria for manufacture of hydrogen set out in Section 3.10. of this Annex.</t>
  </si>
  <si>
    <t>In the case of storage above five tonnes, the activity complies with Directive 2012/18/EU of the European Parliament and of the Council(185)Directive 2012/18/EU of the European Parliament and of the Council of 4 July 2012 on the control of major-accident hazards involving dangerous substances, amending and subsequently repealing Council Directive 96/82/EC (OJ L 197, 24.7.2012, p. 1). .</t>
  </si>
  <si>
    <t>D35.21</t>
  </si>
  <si>
    <t>4.13</t>
  </si>
  <si>
    <t>Manufacture of biogas and biofuels for use in transport and of bioliquids</t>
  </si>
  <si>
    <t>1. Agricultural biomass used for the manufacture of biogas or biofuels for use in transport and for the manufacture of bioliquids complies with the criteria laid down in Article 29, paragraphs 2 to 5, of Directive (EU) 2018/2001. Forest biomass used for the manufacture of biogas or biofuels for use in transport and for the manufacture of bioliquids complies with the criteria laid down in Article 29, paragraphs 6 and 7, of that Directive. Food-and feed crops are not used for the manufacture of biofuels for use in transport and for the manufacture of bioliquids. 2. The greenhouse gas emission savings from the manufacture of biofuels and biogas for use in transport and from the manufacture of bioliquids are at least 65 % in relation to the GHG saving methodology and the relative fossil fuel comparator set out in Annex V to Directive (EU) 2018/2001.3. Where the manufacture of biogas relies on anaerobic digestion of organic material, the production of the digestate meets the criteria in Sections 5.6 and criteria 1 and 2 of Section 5.7 of this Annex, as applicable.4. Where the CO2 that otherwise would be emitted from the manufacturing process is captured for the purpose of underground storage, the CO2 is transported and stored underground in accordance with the technical screening criteria set out in Sections 5.11 and 5.12 of this Annex.</t>
  </si>
  <si>
    <t>For biogas production, a gas-tight cover on the digestate storage is applied.For anaerobic digestion plants treating over 100 tonnes per day, emissions to air and water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treatment(186)Implementing Decision (EU) 2018/1147. . No significant cross-media effects occur.In case of anaerobic digestion of organic material, where the produced digestate is used as fertiliser or soil improver, either directly or after composting or any other treatment, it meets the requirements for fertilising materials set out in Component Material Categories (CMC) 4 and 5 for digestate or CMC 3 for compost, as applicable, in Annex II to Regulation EU 2019/1009 or national rules on fertilisers or soil improvers for agricultural use.</t>
  </si>
  <si>
    <t>D35.22, F42.21, H49.50</t>
  </si>
  <si>
    <t>4.14</t>
  </si>
  <si>
    <t>Transmission and distribution networks for renewable and low-carbon gases</t>
  </si>
  <si>
    <t>1. The activity consists in one of the following:construction or operation of new transmission and distribution networks dedicated to hydrogen or other low-carbon gases;conversion/repurposing of existing natural gas networks to 100% hydrogen;retrofit of gas transmission and distribution networks that enables the integration of hydrogen and other low-carbon gases in the network, including any gas transmission or distribution network activity that enables the increase of the blend of hydrogen or other low carbon gasses in the gas system;2. The activity includes leak detection and repair of existing gas pipelines and other network elements to reduce methane leakage.</t>
  </si>
  <si>
    <t>Fans, compressors, pumps and other equipment used which is covered by Directive 2009/125/EC of the European Parliament and of the Council(187)Directive 2009/125/EC of the European Parliament and of the Council of 21 October 2009 establishing a framework for the setting of ecodesign requirements for energy-related products (OJ L 285, 31.10.2009, p. 10).  comply, where relevant, with the top class requirements of the energy label, and with implementing regulations under that Directive and represent the best available technology.</t>
  </si>
  <si>
    <t>D35.30</t>
  </si>
  <si>
    <t>4.15</t>
  </si>
  <si>
    <t>District heating/cooling distribution</t>
  </si>
  <si>
    <t>The activity complies with one of the following criteria:for construction and operation of pipelines and associated infrastructure for distributing heating and cooling, the system meets the definition of efficient district heating and cooling systems laid down in Article 2, point 41, of Directive 2012/27/EU;for refurbishment of pipelines and associated infrastructure for distributing heating and cooling, the investment that makes the system meet the definition of efficient district heating or cooling laid down in Article 2, point 41, of Directive 2012/27/EU starts within a three year period as underpinned by a contractual obligation or an equivalent in case of operators in charge of both generation and the network;the activity is the following:(i)	modification to lower temperature regimes;(ii)	advanced pilot systems (control and energy management systems, Internet of Things).</t>
  </si>
  <si>
    <t>Fans, compressors, pumps and other equipment used which is covered by Directive 2009/125/EC comply, where relevant, with the top class requirements of the energy label, and otherwise comply with implementing regulations under that Directive and represent the best available technology.</t>
  </si>
  <si>
    <t>D35.30, F43.22</t>
  </si>
  <si>
    <t>4.16</t>
  </si>
  <si>
    <t>Installation and operation of electric heat pumps</t>
  </si>
  <si>
    <t>The installation and operation of electric heat pumps complies with both of the following criteria: refrigerant threshold: Global Warming Potential does not exceed 675;energy efficiency requirements laid down in the implementing regulations(188)Commission Regulation (EU) No 206/2012 of 6 March 2012 implementing Directive 2009/125/EC of the European Parliament and of the Council with regard to ecodesign requirements for air conditioners and comfort fans (OJ L 72, 10.3.2012, p. 7), Commission Regulation (EU) No 813/2013 of 2 August 2013 implementing Directive 2009/125/EC of the European Parliament and of the Council with regard to ecodesign requirements for space heaters and combination heaters (OJ L 239, 6.9.2013, p. 136) and Commission Regulation (EU) 2016/2281 Commission Regulation (EU) 2016/2281 of 30 November 2016 implementing Directive 2009/125/EC of the European Parliament and of the Council establishing a framework for the setting of ecodesign requirements for energy-related products, with regard to ecodesign requirements for air heating products, cooling products, high temperature process chillers and fan coil units (OJ L 346, 20.12.2016, p. 1).  under Directive 2009/125/EC are met.</t>
  </si>
  <si>
    <t>The activity assesses availability of and, where feasible, uses equipment and components of high durability and recyclability and that are easy to dismantle and refurbish. A waste management plan is in place and ensures maximal reuse, remanufacturing or recycling at end of life, including through contractual agreements with waste management partners, reflection in financial projections or official project documentation.</t>
  </si>
  <si>
    <t>For air to air heat pumps with rated capacity of 12kW or below, indoor and outdoor sound power levels are below the threshold set out in Commission Regulation (EU) No 206/2012(189)Commission Regulation (EU) No 206/2012 of 6 March 2012 implementing Directive 2009/125/EC of the European Parliament and of the Council with regard to ecodesign requirements for air conditioners and comfort fans (OJ L 72, 10.3.2012, p. 7). .</t>
  </si>
  <si>
    <t>D35.11, D35.30</t>
  </si>
  <si>
    <t>4.17</t>
  </si>
  <si>
    <t>Cogeneration of heat/cool and power from solar energy</t>
  </si>
  <si>
    <t>The activity consists in the cogeneration(190)Cogeneration is defined in Article 2 point 30 of Directive 2012/27/EU.  of electricity and heat/cool from solar energy.</t>
  </si>
  <si>
    <t>4.18</t>
  </si>
  <si>
    <t>Cogeneration of heat/cool and power from geothermal energy</t>
  </si>
  <si>
    <t>The life-cycle GHG emissions from the combined generation of heat/cool and power(191)Cogeneration is defined in Article 2 point 30 of Directive 2012/27/EU.  from geothermal energy are lower than 100gCO2e per 1 kWh of energy output from the combined generation.Life-cycle GHG emissions are calculated based on project-specific data, where available, using Commission Recommendation 2013/179/EU or, alternatively, using ISO 14067:2018 or ISO 14064-1:2018.Quantified life-cycle GHG emissions are verified by an independent third party.</t>
  </si>
  <si>
    <t>For the operation of high-enthalpy geothermal energy systems, adequate abatement systems are in place to reduce emission levels in order not to hamper the achievement of air quality limit values set out in Directives 2004/107/EC and 2008/50/EC.</t>
  </si>
  <si>
    <t>4.19</t>
  </si>
  <si>
    <t>Cogeneration of heat/cool and power from renewable non-fossil gaseous and liquid fuels</t>
  </si>
  <si>
    <t>1. The life-cycle GHG emissions from the co-generation of heat/cool and power(192)Cogeneration is defined in Article 2 point 30 of Directive 2012/27/EU.  from renewable gaseous and liquid fuels are lower than 100gCO2e per 1 kWh of energy output from the co-generation. Life-cycle GHG emissions are calculated based on project-specific data, where available, using Recommendation 2013/179/EU or, alternatively, using ISO 14067:2018(193)ISO standard 14067:2018, Greenhouse gases — Carbon footprint of products — Requirements and guidelines for quantification (version of [adoption date]: https://www.iso.org/standard/71206.html).  or ISO 14064-1:2018(194)ISO standard 14064-1:2018, Greenhouse gases — Part 1: Specification with guidance at the organization level for quantification and reporting of greenhouse gas emissions and removals (version of [adoption date]: https://www.iso.org/standard/66453.html). .Quantified life-cycle GHG emissions are verified by an independent third party.2. Where facilities incorporate any form of abatement (including carbon capture or use of decarbonised fuels) that abatement activity complies with the relevant Sections of this Annex, where applicable.Where the CO2 that would otherwise be emitted from the cogeneration process is captured for the purpose of underground storage, the CO2 is transported and stored underground, in accordance with the technical screening criteria set out in Sections 5.11 and 5.12 of this Annex. 3. The activity meets either of the following criteria:at construction, measurement equipment for monitoring of physical emissions, such as methane leakage is installed or a leak detection and repair program is introduced;at operation, physical measurement of methane emissions are reported and leak is eliminated.4. Where the activity blends renewable gaseous or liquid fuels with biogas or bioliquids, the agricultural biomass used for the production of the biogas or bioliquids complies with the criteria laid down in Article 29, paragraphs 2 to 5, of Directive (EU) 2018/2001 while forest biomass complies with the criteria laid down in Article 29, paragraphs 6 and 7, of that Directive.</t>
  </si>
  <si>
    <t>Emissions are within or lower than the emission levels associated with the best available techniques (BAT-AEL) ranges set out in the latest relevant best available techniques (BAT) conclusions, including the best available techniques (BAT) conclusions for large combustion plants(195)Implementing Decision (EU) 2017/1442. .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t>
  </si>
  <si>
    <t>4.20</t>
  </si>
  <si>
    <t>Cogeneration of heat/cool and power from bioenergy</t>
  </si>
  <si>
    <t>1. Agricultural biomass used in the activity complies with the criteria laid down in Article 29, paragraphs 2 to 5, of Directive (EU) 2018/2001. Forest biomass used in the activity complies with the criteria laid down in Article 29, paragraphs 6 and 7 of that Directive.2. The greenhouse gas emission savings from the use of biomass in cogeneration installations are at least 80 % in relation to the GHG emission saving methodology and fossil fuel comparator set out in Annex VI to Directive (EU) 2018/2001.3. Where the cogeneration installations rely on anaerobic digestion of organic material, the production of the digestate meets the criteria in Sections 5.6 and criteria 1 and 2 of Section 5.7 of this Annex, as applicable.4. Points 1 and 2 do not apply to cogeneration installations with a total rated thermal input below 2 MW and using gaseous biomass fuels.</t>
  </si>
  <si>
    <t>For installations falling within the scope of Directive 2010/75/EU, emissions are within or lower than the emission levels associated with the best available techniques (BAT-AEL) ranges set out in the latest relevant best available techniques (BAT) conclusions, including the best available techniques (BAT) conclusions for large combustion plants(196)Implementing Decision (EU) 2017/1442. , ensuring at the same time that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2015/2193.For plants in zones or parts of zones not complying with the air quality limit values laid down in Directive 2008/50/EC, results of the information exchange(197)The final technology report resulting from the exchange of information with Member States, the industries concerned and non-governmental organisations contains technical information on best available technologies used in medium combustion plants to reduce their environmental impacts, and on the emission levels achievable with best available and emerging technologies and the related costs (version of [adoption date]: https://circabc.europa.eu/ui/group/06f33a94-9829-4eee-b187-21bb783a0fbf/library/9a99a632-9ba8-4cc0-9679-08d929afda59/details). , which are published by the Commission in accordance with Article 6, paragraphs 9 and 10, of Directive (EU) 2015/2193 are taken into account.In case of anaerobic digestion of organic material, where the produced digestate is used as fertiliser or soil improver, either directly or after composting or any other treatment, it meets the requirements for fertilising materials set out in Component Material Categories (CMC) 4 and 5 in Annex II to Regulation (EU) 2019/1009 or national rules on fertilisers or soil improvers for agricultural use.For anaerobic digestion plants treating over 100 tonnes per day, emissions to air and water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treatment(198)Implementing Decision (EU) 2018/1147. . No significant cross-media effects occur.</t>
  </si>
  <si>
    <t>4.21</t>
  </si>
  <si>
    <t>Production of heat/cool from solar thermal heating</t>
  </si>
  <si>
    <t>The activity produces heat/cool using solar thermal heating.</t>
  </si>
  <si>
    <t xml:space="preserve">The activity assesses availability of and, where feasible, uses equipment and components of high durability and recyclability and that are easy to dismantle and refurbish. </t>
  </si>
  <si>
    <t>4.22</t>
  </si>
  <si>
    <t>Production of heat/cool from geothermal energy</t>
  </si>
  <si>
    <t>The life-cycle GHG emissions from the generation of heat/cool from geothermal energy are lower than 100gCO2e/kWh.Life-cycle GHG emissions are calculated based on project-specific data, where available, using Commission Recommendation 2013/179/EU or, alternatively, using ISO 14067:2018 or ISO 14064-1:2018.Quantified life-cycle GHG emissions are verified by an independent third party.</t>
  </si>
  <si>
    <t>4.23</t>
  </si>
  <si>
    <t>Production of heat/cool from renewable non-fossil gaseous and liquid fuels</t>
  </si>
  <si>
    <t>1. The life-cycle GHG emissions from the generation of heat/cool using renewable gaseous and liquid fuels are lower than 100gCO2e/kWh.Life-cycle GHG emissions are calculated based on project-specific data, where available, using Recommendation 2013/179/EU or, alternatively, using ISO 14067:2018(199)ISO standard 14067:2018, Greenhouse gases — Carbon footprint of products — Requirements and guidelines for quantification (version of [adoption date]: https://www.iso.org/standard/71206.html).  or ISO 14064-1:2018(200)ISO standard 14064-1:2018, Greenhouse gases — Part 1: Specification with guidance at the organization level for quantification and reporting of greenhouse gas emissions and removals (version of [adoption date]: https://www.iso.org/standard/66453.html). .Quantified life-cycle GHG emissions are verified by an independent third party.2. Where facilities incorporate any form of abatement (including carbon capture or use of decarbonised fuels), that abatement activity complies with the relevant Sections of this Annex, where applicable.Where the CO2 that would otherwise be emitted from the electricity generation process is captured for the purpose of underground storage, the CO2 is transported and stored underground, in accordance with the technical screening criteria set out in Sections 5.11 and 5.12 of this Annex.3. The activity meets either of the following criteria:at construction, measurement equipment for monitoring physical emissions, such as methane leakage is installed or a leak detection and repair program is introduced;at operation, physical measurement of methane emissions are reported and leak is eliminated.4. Where the activity blends renewable gaseous or liquid fuels with biogas or bioliquids, the agricultural biomass used for the production of the biogas or bioliquids complies with the criteria laid down in Article 29, paragraphs 2 to 5, of Directive (EU) 2018/2001 while forest biomass complies with the criteria laid down in Article 29, paragraphs 6 and 7, of that Directive.</t>
  </si>
  <si>
    <t>Emissions are within or lower than the emission levels associated with the best available techniques (BAT-AEL) ranges set in the latest relevant best available techniques (BAT) conclusions, including the best available techniques (BAT) conclusions for large combustion plants(201)Implementing Decision (EU) 2017/1442. .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t>
  </si>
  <si>
    <t>4.24</t>
  </si>
  <si>
    <t>Production of heat/cool from bioenergy</t>
  </si>
  <si>
    <t>1. Agricultural biomass used in the activity for the production of heat and cool complies with the criteria laid down in Article 29, paragraphs 2 to 5, of Directive (EU) 2018/2001. Forest biomass used in the activity complies with the criteria laid down in Article 29, paragraphs 6 and 7, of that Directive.2. The greenhouse gas emission savings from the use of biomass are at least 80 % in relation to the GHG emission saving methodology and relative fossil fuel comparator set out in Annex VI to Directive (EU) 2018/2001.3. Where the installations rely on anaerobic digestion of organic material, the production of the digestate meets the criteria in Sections 5.6 and criteria 1 and 2 of Section 5.7 of this Annex, as applicable.4. Points 1 and 2 do not apply to heat generation installations with a total rated thermal input below 2 MW and using gaseous biomass fuels.</t>
  </si>
  <si>
    <t>For installations falling within the scope of Directive 2010/75/EU, emissions are within or lower than the emission levels associated with the best available techniques (BAT-AEL) ranges set out in the latest relevant best available techniques (BAT) conclusions, including the best available techniques (BAT) conclusions for large combustion plants(202)Implementing Decision (EU) 2017/1442. , ensuring at the same time that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2015/2193.For plants in zones or parts of zones not complying with the air quality limit values laid down in Directive 2008/50/EC, results of the information exchange(203)The final technology report resulting from the exchange of information with Member States, the industries concerned and non-governmental organisations contains technical information on best available technologies used in medium combustion plants to reduce their environmental impacts, and on the emission levels achievable with best available and emerging technologies and the related costs (version of [adoption date]: https://circabc.europa.eu/ui/group/06f33a94-9829-4eee-b187-21bb783a0fbf/library/9a99a632-9ba8-4cc0-9679-08d929afda59/details). , which are published by the Commission in accordance with Article 6, paragraphs 9 and 10 of Directive (EU) 2015/2193 are taken into account.For anaerobic digestion of organic material, where the produced digestate is used as fertiliser or soil improver, either directly or after composting or any other treatment, it meets the requirements for fertilising materials set out in Component Material Categories (CMC) 4 and 5 in Annex II to Regulation (EU) 2019/1009 or national rules on fertilisers or soil improvers for agricultural use.For anaerobic digestion plants treating over 100 tonnes per day, emissions to air and water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treatment(204)Implementing Decision (EU) 2018/1147. . No significant cross-media effects occur.</t>
  </si>
  <si>
    <t>4.25</t>
  </si>
  <si>
    <t>Production of heat/cool using waste heat</t>
  </si>
  <si>
    <t>The activity produces heat/cool from waste heat.</t>
  </si>
  <si>
    <t>Pumps and the kind of equipment used, which is covered by Ecodesign and Energy labelling comply, where relevant, with the top class requirements of the energy label laid down in Regulation (EU) 2017/1369, and with implementing regulations under Directive 2009/125/EC and represent the best available technology.</t>
  </si>
  <si>
    <t>E36.00, F42.99</t>
  </si>
  <si>
    <t>Water supply, sewerage, waste management and remediation</t>
  </si>
  <si>
    <t>5.1</t>
  </si>
  <si>
    <t>Construction, extension and operation of water collection, treatment and supply systems</t>
  </si>
  <si>
    <t>The water supply system complies with one of the following criteria:the net average energy consumption for abstraction and treatment equals to or is lower than 0.5 kWh per cubic meter produced water supply. Net energy consumption may take into account measures decreasing energy consumption, such as source control (pollutant load inputs), and, as appropriate, energy generation (such as hydraulic, solar and wind energy);the leakage level is either calculated using the Infrastructure Leakage Index (ILI)(205)The Infrastructure Leakage Index (ILI) is calculated as current annual real losses (CARL)/unavoidable annual real losses (UARL): The current annual real losses (CARL) represent the amount of water that is actually lost from the distribution network (i.e. not delivered to final users). The unavoidable annual real losses (UARL) take into consideration that there will always be some leakage in a water distribution network. The UARL is calculated based on factors such as the length of the network, the number of service connections and the pressure at which the network is operating. rating method and the threshold value equals to or is lower than 1.5, or is calculated using another appropriate method and the threshold value is established in accordance with Article 4 of Directive (EU) 2020/2184 of the European Parliament and of the Council(206)Directive (EU) 2020/2184 of the European Parliament and of the Council of 16 December 2020 on the quality of water intended for human consumption (recast) (OJ L 435, 23.12.2020, p. 1). . That calculation is to be applied across the extent of water supply (distribution) network where the works are carried out, i.e. at water supply zone level, district metered area(s) (DMAs) or pressure managed area(s) (PMAs).</t>
  </si>
  <si>
    <t>5.2</t>
  </si>
  <si>
    <t>Renewal of water collection, treatment and supply systems</t>
  </si>
  <si>
    <t xml:space="preserve">The renewal of the water supply system leads to improved energy efficiency in one of the following ways:by decreasing the net average energy consumption of the system by at least 20% compared to own baseline performance averaged for three years, including abstraction and treatment, measured in kWh per cubic meter produced water supply;by closing the gap by at least 20% either between the current leakage level averaged over three years, calculated using the Infrastructure Leakage Index (ILI) rating method and an ILI of 1.5(207)The Infrastructure Leakage Index (ILI) is calculated as current annual real losses (CARL)/unavoidable annual real losses (UARL): The current annual real losses (CARL) represent the amount of water that is actually lost from the distribution network (i.e. not delivered to final users). The unavoidable annual real losses (UARL) take into consideration that there will always be some leakage in a water distribution network. The UARL is calculated based on factors such as the length of the network, the number of service connections and the pressure at which the network is operating. , or between the current leakage level averaged over three years, calculated using another appropriate method, and the threshold value established in accordance with Article 4 of Directive (EU) 2020/2184. The current leakage level averaged over three years is calculated across the extent of water supply (distribution) network where the works are carried out, i.e. for the renewed water supply (distribution) network at district metered area(s) (DMAs) or pressure managed area(s) (PMAs). </t>
  </si>
  <si>
    <t>E37.00, F42.99</t>
  </si>
  <si>
    <t>5.3</t>
  </si>
  <si>
    <t>Construction, extension and operation of waste water collection and treatment</t>
  </si>
  <si>
    <t xml:space="preserve">The net energy consumption of the waste water treatment plant equals to or is lower than: 35 kWh per population equivalent (p.e.) per annum for treatment plant capacity below 10 000 p.e.;25 kWh per population equivalent (p.e.) per annum for treatment plant capacity between 10 000 and 100 000 p.e.;20 kWh per population equivalent (p.e.) per annum for treatment plant capacity above 100 000 p.e.Net energy consumption of the operation of the waste water treatment plant may take into account measures decreasing energy consumption relating to source control (reduction of storm water or pollutant load inputs), and, as appropriate, energy generation within the system (such as hydraulic, solar, thermal and wind energy).2. For the construction and extension of a waste water treatment plant or a waste water treatment plant with a collection system, which are substituting more GHG-intensive treatment systems (such as septic tanks, anaerobic lagoons), an assessment of the direct GHG emissions is performed(208)For example, following IPCC guidelines for national GHG inventories for waste water treatment (version of [adoption date]: https://www.ipcc-nggip.iges.or.jp/public/2019rf/pdf/5_Volume5/19R_V5_6_Ch06_Wastewater.pdf). . The results are disclosed to investors and clients on demand. </t>
  </si>
  <si>
    <t>The activity complies with the criteria set out in Appendix B to this Annex. Where the waste water is treated to a level suitable for reuse in agricultural irrigation, the required risk management actions to avoid adverse environmental impacts have been defined and implemented(209)As set out in Annex II of Regulation (EU) 2020/741 of the European Parliament and of the Council of 25 May 2020 on minimum requirements for water reuse (OJ L 177, 5.6.2020, p. 32). .</t>
  </si>
  <si>
    <t>Discharges to receiving waters meet the requirements laid down in Council Directive 91/271/EEC(210)Council Directive 91/271/EEC of 21 May 1991 concerning urban waste-water treatment (OJ L 135, 30.5.1991, p. 40).  or as required by national provisions stating maximum permissible pollutant levels from discharges to receiving waters. Appropriate measures have been implemented to avoid and mitigate excessive storm water overflows from the waste water collection system, which may include nature-based solutions, separate storm water collection systems, retention tanks and treatment of the first flush.Sewage sludge is used in accordance with Council Directive 86/278/EEC(211)Council Directive 86/278/EEC of 12 June 1986 on the protection of the environment, and in particular of the soil, when sewage sludge is used in agriculture (OJ L 181, 4.7.1986, p. 6).  or as required by national law relating to the spreading of sludge on the soil or any other application of sludge on and in the soil.</t>
  </si>
  <si>
    <t>s E37.00</t>
  </si>
  <si>
    <t>5.4</t>
  </si>
  <si>
    <t>Renewal of waste water collection and treatment</t>
  </si>
  <si>
    <t xml:space="preserve">1. The renewal of a collection system improves energy efficiency by decreasing the average energy consumption by 20% compared to own baseline performance averaged over three years, demonstrated on an annual basis. That decrease of energy consumption can be accounted for at the level of the project (i.e. the collection system renewal) or, across the downstream waste water agglomeration (i.e. including the downstream collection system, treatment plant or discharge of waste water).2. The renewal of a waste water treatment plant improves energy efficiency by decreasing the average energy consumption of the system by at least 20% compared to own baseline performance averaged over three years, demonstrated on an annual basis.3. For the purposes of points 1 and 2, the net energy consumption of the system is calculated in kWh per population equivalent per annum of the waste water collected or effluent treated, taking into account measures decreasing energy consumption relating to source control (reduction of storm water or pollutant load inputs) and, as appropriate, energy generation within the system (such as hydraulic, solar, thermal and wind energy).4. For the purpose of point 1 and 2, the operator demonstrates that there are no material changes relating to external conditions, including modifications to discharge authorisation(s) or changes in load to the agglomeration that would lead to a reduction of energy consumption, independent of efficiency measures taken. </t>
  </si>
  <si>
    <t>The activity complies with the criteria set out in Appendix B to this Annex. Where the waste water is treated to a level suitable for reuse in agricultural irrigation, the required risk management actions to avoid adverse environmental impacts have been defined and implemented(212)As set out in Annex II to Regulation (EU) 2020/741 of the European Parliament and of the Council of 25May 2020 on minimum requirements for water reuse (OJ L 177, 5.6.2020, p. 32). .</t>
  </si>
  <si>
    <t>Discharges to receiving waters meet the requirements laid down in Directive 91/271/EEC or as required by national provisions stating maximum permissible pollutant levels from discharges to receiving waters. Appropriate measures have been implemented to avoid and mitigate excessive storm water overflows from the waste water collection system, which may include nature-based solutions, separate storm water collection systems, retention tanks and treatment of the first flush.Sewage sludge is used in accordance with Directive 86/278/EEC or as required by national law relating to the spreading of sludge on the soil or any other application of sludge on and in the soil.</t>
  </si>
  <si>
    <t>E38.11</t>
  </si>
  <si>
    <t>5.5</t>
  </si>
  <si>
    <t>Collection and transport of non-hazardous waste in source segregated fractions</t>
  </si>
  <si>
    <t>All separately collected and transported non-hazardous waste that is segregated at source is intended for preparation for reuse or recycling operations.</t>
  </si>
  <si>
    <t>Separately collected waste fractions are not mixed in waste storage and transfer facilities with other waste or materials with different properties.</t>
  </si>
  <si>
    <t>5.6</t>
  </si>
  <si>
    <t>Anaerobic digestion of sewage sludge</t>
  </si>
  <si>
    <t>1. A monitoring and contingency plan is in place in order to minimise methane leakage at the facility.2. The produced biogas is used directly for the generation of electricity or heat, or upgraded to bio-methane for injection in the natural gas grid, or used as vehicle fuel or as feedstock in chemical industry.</t>
  </si>
  <si>
    <t xml:space="preserve">The activity complies with the criteria set out in Appendix B to this Annex. </t>
  </si>
  <si>
    <t>Emissions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treatment(214)Implementing Decision (EU) 2018/1147. . No significant cross-media effects occur.Where the resulting digestate is intended for use as fertiliser or soil improver, its nitrogen content (with tolerance level ±25 %) is communicated to the buyer or the entity in charge of taking off the digestate.</t>
  </si>
  <si>
    <t>E38.21, F42.99</t>
  </si>
  <si>
    <t>5.7</t>
  </si>
  <si>
    <t>Anaerobic digestion of bio-waste</t>
  </si>
  <si>
    <t>1. A monitoring and contingency plan is in place in order to minimise methane leakage at the facility.2. The produced biogas is used directly for the generation of electricity or heat, or upgraded to bio-methane for injection in the natural gas grid, or used as vehicle fuel or as feedstock in chemical industry.3. The bio-waste that is used for anaerobic digestion is source segregated and collected separately. 4. The produced digestate is used as fertiliser or soil improver, either directly or after composting or any other treatment.5. In the dedicated bio-waste treatment plants, the share of food and feed crops(216)As defined in Article 2, point (40), of Directive (EU) 2018/2001.  used as input feedstock, measured in weight, as an annual average, is less than or equal to 10% of the input feedstock.</t>
  </si>
  <si>
    <t>For anaerobic digestion plants treating over 100 tonnes per day, emissions to air and water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treatment(217)Implementing Decision (EU) 2018/1147. . No significant cross-media effects occur.The produced digestate meets the requirements for fertilising materials set out in Component Material Categories (CMC) 4 and 5 for digestate or CMC 3 for compost, as applicable, in Annex II to Regulation (EU) 2019/1009, or national rules on fertilisers or soil improvers for agricultural useThe Nitrogen content (with tolerance level ±25%) of the digestate used as fertiliser or soil improver is communicated to the buyer or the entity in charge of taking off the digestate.</t>
  </si>
  <si>
    <t>5.8</t>
  </si>
  <si>
    <t>Composting of bio-waste</t>
  </si>
  <si>
    <t>1. The bio-waste that is composted is source segregated and collected separately.2. The compost produced is used as fertiliser or soil improver and meets the requirements for fertilising materials set out in Component Material Category 3 in Annex II to Regulation (EU) 2019/1009 or national rules on fertilisers or soil improvers for agricultural use.</t>
  </si>
  <si>
    <t>For composting plants treating over 75 tonnes per day, emissions to air and water are within or lower than the emission levels associated with the best available techniques (BAT-AEL) ranges set out for aerobic treatment of waste in the latest relevant best available techniques (BAT) conclusions, including the best available techniques (BAT) conclusions for waste treatment(219)Implementing Decision (EU) 2018/1147. . No significant cross-media effects occur.The site has a system in place that prevents leachate reaching groundwater.The compost produced meets the requirements for fertilising materials set out in Component Material Category 3 in Annex II to Regulation (EU) 2019/1009 or national rules on fertilisers or soil improvers for agricultural use.</t>
  </si>
  <si>
    <t>E38.32, F42.99</t>
  </si>
  <si>
    <t>5.9</t>
  </si>
  <si>
    <t>Material recovery from non-hazardous waste</t>
  </si>
  <si>
    <t>The activity converts at least 50 %, in terms of weight, of the processed separately collected non-hazardous waste into secondary raw materials that are suitable for the substitution of virgin materials in production processes.</t>
  </si>
  <si>
    <t>E38.21</t>
  </si>
  <si>
    <t>5.10</t>
  </si>
  <si>
    <t>Landfill gas capture and utilisation</t>
  </si>
  <si>
    <t>1. The landfill has not been opened after 8 July 2020.2. The landfill or landfill cell where the gas capture system is newly installed, extended, or retrofitted is permanently closed and is not taking in further biodegradable waste(221)As set out in Article 5(3) of Directive 1999/31/EC. .3. The produced landfill gas is used for the generation of electricity or heat as biogas(222)‘Biogas’ is defined in Article 2, point 28, of Directive (EU) 2018/2001. , or upgraded to bio-methane for injection in the natural gas grid, or used as vehicle fuel or as feedstock in chemical industry.4. Methane emissions from the landfill and leakages from the landfill gas collection and utilisation facilities are subject to control and monitoring procedures set out in Annex III to Council Directive 1999/31/EC(223)Council Directive 1999/31/EC of 26 April 1999 on the landfill of waste (OJ L 182, 16.7.1999, p. 1). .</t>
  </si>
  <si>
    <t>The permanent closure and remediation as well as the after-care of old landfills, where the landfill gas capture system is installed, are carried out in accordance with the following rules: general requirements set out in Annex I to Directive 1999/31/EC;control and monitoring procedures set out in Annex III to that Directive.</t>
  </si>
  <si>
    <t>F42.21, H49.50</t>
  </si>
  <si>
    <t>5.11</t>
  </si>
  <si>
    <t>Transport of CO2</t>
  </si>
  <si>
    <t>1. The CO2 transported from the installation where it is captured to the injection point does not lead to CO2 leakages above 0.5 % of the mass of CO2 transported.2. The CO2 is delivered to a permanent CO2 storage site that meets the criteria for underground geological storage of CO2 set out in Section 5.12 of this Annex; or to other transport modalities, which lead to permanent CO2 storage site that meet those criteria.3. Appropriate leak detection systems are applied and a monitoring plan is in place, with the report verified by an independent third party. 4. The activity may include the installation of assets that increase the flexibility and improve the management of an existing network..</t>
  </si>
  <si>
    <t>E39.00</t>
  </si>
  <si>
    <t>5.12</t>
  </si>
  <si>
    <t>Underground permanent geological storage of CO2</t>
  </si>
  <si>
    <t>1. Characterisation and assessment of the potential storage complex and surrounding area, or exploration within the meaning of Article 3, point (8), of Directive 2009/31/EC of the European Parliament and of the Council(224)Directive 2009/31/EC of the European Parliament and of the Council of 23 April 2009 on the geological storage of carbon dioxide and amending Council Directive 85/337/EEC, European Parliament and Council Directives 2000/60/EC, 2001/80/EC, 2004/35/EC, 2006/12/EC, 2008/1/EC and Regulation (EC) No 1013/2006 (OJ L 140, 5.6.2009, p. 114).  is carried out in order to establish whether the geological formation is suitable for use as a CO2 storage site.2. For operation of underground geological CO2 storage sites, including closure and post-closure obligations:appropriate leakage detection systems are implemented to prevent release during operation;a monitoring plan of the injection facilities, the storage complex, and, where appropriate, the surrounding environment is in place, with the regular reports checked by the competent national authority.3. For the exploration and operation of storage sites within the Union, the activity complies with Directive 2009/31/EC. For the exploration and operation of storage sites in third countries, the activity complies with ISO 27914:2017(225)ISO Standard 27914:2017, Carbon dioxide capture, transportation and geological storage — Geological storage (version of [adoption date]: https://www.iso.org/standard/64148.html).  for geological storage of CO2.</t>
  </si>
  <si>
    <t>The activity complies with Directive 2009/31/EC.</t>
  </si>
  <si>
    <t>H49.10, N77.39</t>
  </si>
  <si>
    <t>Transport</t>
  </si>
  <si>
    <t>6.1</t>
  </si>
  <si>
    <t>Passenger interurban rail transport</t>
  </si>
  <si>
    <t>The activity complies with one of the following criteria:the trains and passenger coaches have zero direct (tailpipe) CO2 emissions;the trains and passenger coaches have zero direct (tailpipe) CO2 emission when operated on a track with necessary infrastructure, and use a conventional engine where such infrastructure is not available (bimode).</t>
  </si>
  <si>
    <t>Measures are in place to manage waste in accordance with the waste hierarchy, in particular during maintenance.</t>
  </si>
  <si>
    <t>Engines for the propulsion of railway locomotives (RLL) and engines for the propulsion of railcars (RLR) comply with emission limits set out in Annex II to Regulation (EU) 2016/1628 of the European Parliament and of the Council(226)Regulation (EU) 2016/1628 of the European Parliament and of the Council of 14 September 2016 on requirements relating to gaseous and particulate pollutant emission limits and type-approval for internal combustion engines for non-road mobile machinery, amending Regulations (EU) No 1024/2012 and (EU) No 167/2013, and amending and repealing Directive 97/68/EC (OJ L 252, 16.9.2016, p. 53). .</t>
  </si>
  <si>
    <t>H49.20, N77.39</t>
  </si>
  <si>
    <t>6.2</t>
  </si>
  <si>
    <t>Freight rail transport</t>
  </si>
  <si>
    <t>1. The activity complies with one or both of the following criteria:the trains and wagons have zero direct tailpipe CO2 emission; the trains and wagons have zero direct tailpipe CO2 emission when operated on a track with necessary infrastructure, and use a conventional engine where such infrastructure is not available (bimode).2. The trains and wagons are not dedicated to the transport of fossil fuels.</t>
  </si>
  <si>
    <t>Measures are in place to manage waste, in accordance with the waste hierarchy, in particular during maintenance.</t>
  </si>
  <si>
    <t>Engines for the propulsion of railway locomotives (RLL) and engines for the propulsion of railcars (RLR) comply with emission limits set out in Annex II to Regulation (EU) 2016/1628.</t>
  </si>
  <si>
    <t>H49.31, H49.3.9, N77.39, N77.11</t>
  </si>
  <si>
    <t>6.3</t>
  </si>
  <si>
    <t>Urban and suburban transport, road passenger transport</t>
  </si>
  <si>
    <t xml:space="preserve">The activity complies with the one of following criteria:the activity provides urban or suburban passenger transport and its direct (tailpipe) CO2 emissions are zero(227)This includes Motor buses with type of bodywork classified as ‘CE’ (low-floor single-deck vehicle), ‘CF’ (low-floor double-deck vehicle), ‘CG’ (Articulated low-floor single-deck vehicle), ‘CH’ (Articulated low-floor double-deck vehicle), ‘CI’ (open top single deck vehicle) or ‘CJ’ (open top double deck vehicle), as set out in point 3 of part C of Annex I to Regulation (EU) 2018/858. ;until 31 December 2025, the activity provides interurban passenger road transport using vehicles designated as categories M2 and M3(228)As referred to in Article 4(1), point (a), of Regulation (EU) 2018/858.  that have a type of bodywork classified as ‘CA’ (single-deck vehicle), ‘CB’ (double-deck vehicle), ‘CC’ (single-deck articulated vehicle) or ‘CD’ (double-deck articulated vehicle)(229)As set out in point 3 of part C of Annex I to Regulation (EU) 2018/858. , and comply with the latest EURO VI standard, i.e. both with the requirements of Regulation (EC) No 595/2009 and, from the time of the entry into force of amendments to that Regulation, in those amending acts, even before they become applicable, and with the latest step of the Euro VI standard set out in Table 1 of Appendix 9 to Annex I to Regulation (EU) No 582/2011 where the provisions governing that step have entered into force but have not yet become applicable for this type of vehicle(230)Until 31/12/2021, the EURO VI, step E as set out in Regulation (EC) No 595/2009. . Where such standard is not available, the direct CO2 emissions of the vehicles are zero. </t>
  </si>
  <si>
    <t xml:space="preserve">Measures are in place to manage waste, in accordance with the waste hierarchy, both in the use phase (maintenance) and the end-of-life of the fleet, including through reuse and recycling of batteries and electronics (in particular critical raw materials therein). </t>
  </si>
  <si>
    <t>For road vehicles of categories M, tyres comply with external rolling noise requirements in the highest populated class and with Rolling Resistance Coefficient (influencing the vehicle energy efficiency) in the two highest populated classes as set out in Regulation (EU) 2020/740 of the European Parliament and of the Council(231)Regulation (EU) 2020/740 of the European Parliament and of the Council of 25 May 2020 on the labelling of tyres with respect to fuel efficiency and other parameters, amending Regulation (EU) 2017/1369 and repealing Regulation (EC) No 1222/2009 (OJ L 177, 5.6.2020, p. 1).  and as can be verified from the European Product Registry for Energy Labelling (EPREL). Where applicable, vehicles comply with the requirements of the most recent applicable stage of the Euro VI heavy duty emission type-approval set out in accordance with Regulation (EC) No 595/2009.</t>
  </si>
  <si>
    <t>N77.11, N77.21</t>
  </si>
  <si>
    <t>6.4</t>
  </si>
  <si>
    <t>Operation of personal mobility devices, cycle logistics</t>
  </si>
  <si>
    <t>1. The propulsion of personal mobility devices comes from the physical activity of the user, from a zero-emissions motor, or a mix of zero-emissions motor and physical activity.2. The personal mobility devices are allowed to be operated on the same public infrastructure as bikes or pedestrians.</t>
  </si>
  <si>
    <t>Measures are in place to manage waste, in accordance with the waste hierarchy, both in the use phase (maintenance) and the end-of-life, including through reuse and recycling of batteries and electronics (in particular critical raw materials therein).</t>
  </si>
  <si>
    <t>H49.32, H49.39, N77.11</t>
  </si>
  <si>
    <t>6.5</t>
  </si>
  <si>
    <t>Transport by motorbikes, passenger cars and light commercial vehicles</t>
  </si>
  <si>
    <t>The activity complies with the following criteria:for vehicles of category M1 and N1, both falling under the scope of Regulation (EC) No 715/2007:(i)	until 31 December 2025, specific emissions of CO2, as defined in Article 3(1), point (h), of Regulation (EU) 2019/631, are lower than 50gCO2/km (low- and zero-emission light-duty vehicles);(ii)	from 1 January 2026, specific emissions of CO2, as defined in Article 3(1), point (h), of Regulation (EU) 2019/631, are zero.for vehicles of category L, the tailpipe CO2 emissions equal to 0g CO2e/km calculated in accordance with the emission test laid down in Regulation (EU) 168/2013.</t>
  </si>
  <si>
    <t>Vehicles of categories M1 and N1 are both of the following:reusable or recyclable to a minimum of 85% by weight; reusable or recoverable to a minimum of 95% by weight(236)As set out in Annex I of Directive 2005/64/EC of the European Parliament and of the Council of 26 October 2005 on the type-approval of motor vehicles with regard to their reusability, recyclability and recoverability and amending Council Directive 70/156/EEC (OJ L 310, 25.11.2005, p. 10). .Measures are in place to manage waste both in the use phase (maintenance) and the end-of-life of the fleet, including through reuse and recycling of batteries and electronics (in particular critical raw materials therein), in accordance with the waste hierarchy.</t>
  </si>
  <si>
    <t>Vehicles comply with the requirements of the most recent applicable stage of the Euro 6 light-duty emission type-approval(237)Commission Regulation (EU) 2018/1832 of 5 November 2018 amending Directive 2007/46/EC of the European Parliament and of the Council, Commission Regulation (EC) No 692/2008 and Commission Regulation (EU) 2017/1151 for the purpose of improving the emission type approval tests and procedures for light passenger and commercial vehicles, including those for in-service conformity and real-driving emissions and introducing devices for monitoring the consumption of fuel and electric energy (OJ L 301, 27.11.2018, p. 1).  set out in accordance with Regulation (EC) No. 715/2007.Vehicles comply with the emission thresholds for clean light-duty vehicles set out in Table 2 of the Annex to Directive 2009/33/EC of the European Parliament and of the Council(238)Directive 2009/33/EC of the European Parliament and of the Council of 23 April 2009 on the promotion of clean and energy-efficient road transport vehicles (OJ L 120, 15.5.2009, p. 5). .For road vehicles of categories M and N, tyres comply with external rolling noise requirements in the highest populated class and with Rolling Resistance Coefficient (influencing the vehicle energy efficiency) in the two highest populated classes as set out in Regulation (EU) 2020/740 and as can be verified from the European Product Registry for Energy Labelling (EPREL). Vehicles comply with Regulation (EU) No 540/2014 of the European Parliament and of the Council(239)Regulation (EU) No 540/2014 of the European Parliament and of the Council of 16 April 2014 on the sound level of motor vehicles and of replacement silencing systems, and amending Directive 2007/46/EC and repealing Directive 70/157/EEC (OJ L 158, 27.5.2014, p. 131). .</t>
  </si>
  <si>
    <t>H49.4.1, H53.10, H53.20, N77.12</t>
  </si>
  <si>
    <t>6.6</t>
  </si>
  <si>
    <t>Freight transport services by road</t>
  </si>
  <si>
    <t>1. The activity complies with one of the following criteria:vehicles of category N1 have zero direct (tailpipe) CO2 emissions;vehicles of category N2 and N3 with a technically permissible maximum laden mass not exceeding 7,5 tonnes are ‘zero-emission heavy-duty vehicles’ as defined in Article 3, point (11), of Regulation (EU) 2019/1242;vehicles of category N2 and N3 with a technically permissible maximum laden mass exceeding 7,5 tonnes are one of the following:(i)	‘zero-emission heavy-duty vehicles’, as defined in Article 3, point (11), of Regulation (EU) 2019/1242;(ii)	where technologically and economically not feasible to comply with the criterion in point (i), ‘low-emission heavy-duty vehicles’ as defined in Article 3, point (12), of that Regulation.2. Vehicles are not dedicated to the transport of fossil fuels.</t>
  </si>
  <si>
    <t>Vehicles of category N1, N2 and N3 are both of the following:reusable or recyclable to a minimum of 85% by weight; reusable or recoverable to a minimum of 95% by weight(243)As set out in Annex I to Directive 2005/64/EC. .Measures are in place to manage waste both in the use phase (maintenance) and the end-of-life of the fleet, including through reuse and recycling of batteries and electronics (in particular critical raw materials therein), in accordance with the waste hierarchy.</t>
  </si>
  <si>
    <t>For road vehicles of categories M and N, tyres comply with external rolling noise requirements in the highest populated class and with Rolling Resistance Coefficient (influencing the vehicle energy efficiency) in the two highest populated classes as set out in Regulation (EU) 2020/740 and as can be verified from the European Product Registry for Energy Labelling (EPREL). Vehicles comply with the requirements of the most recent applicable stage of the Euro VI heavy duty emission type-approval(244)Commission Regulation (EU) No 582/2011 of 25 May 2011 implementing and amending Regulation (EC) No 595/2009 of the European Parliament and of the Council with respect to emissions from heavy duty vehicles (Euro VI) and amending Annexes I and III to Directive 2007/46/EC of the European Parliament and of the Council (OJ L 167, 25.6.2011, p. 1).  set out in accordance with Regulation (EC) No 595/2009.Vehicles comply with Regulation (EU) No 540/2014.</t>
  </si>
  <si>
    <t>H50.30</t>
  </si>
  <si>
    <t>6.7</t>
  </si>
  <si>
    <t>Inland passenger water transport</t>
  </si>
  <si>
    <t>The activity complies with one of the following criteria:the vessels have zero direct (tailpipe) CO2 emissions;until 31 December 2025, hybrid and dual fuel vessels derive at least 50% of their energy from zero direct (tailpipe) CO2 emission fuels or plug-in power for their normal operation.</t>
  </si>
  <si>
    <t>Measures are in place to manage waste, both in the use phase and in the end-of-life of the vessel, in accordance with the waste hierarchy, including the control and management of hazardous materials on board of ships and ensuring their safe recycling.For battery-operated vessels, those measures include reuse and recycling of batteries and electronics, including critical raw materials therein.</t>
  </si>
  <si>
    <t>Engines in vessels comply with emission limits set out in Annex II to Regulation (EU) 2016/1628 (including vessels meeting those limits without type-approved solutions such as through after-treatment).</t>
  </si>
  <si>
    <t>6.8</t>
  </si>
  <si>
    <t>Inland freight water transport</t>
  </si>
  <si>
    <t>1. The activity complies with one or both of the following criteria:the vessels have zero direct (tailpipe) CO2 emission;where technologically and economically not feasible to comply with the criterion in point (a), until 31 December 2025, the vessels have direct (tailpipe) emissions of CO2 per tonne kilometre (gCO2/tkm), calculated (or estimated in case of new vessels) using the Energy Efficiency Operational Indicator(245)The Energy Efficiency Operational Indicator is defined as the ratio of mass of CO2 emitted per unit of transport work. It is a representative value of the energy efficiency of the ship operation over a consistent period which represents the overall trading pattern of the vessel. Guidance on how to calculate this indicator is provided in the document MEPC.1/Circ. 684 from IMO. , 50% lower than the average reference value for emissions of CO2 defined for heavy duty vehicles (vehicle subgroup 5- LH) in accordance with Article 11 of Regulation 2019/1242.2. Vessels are not dedicated to the transport of fossil fuels.</t>
  </si>
  <si>
    <t>Vessels comply with the emission limits set out in Annex II to Regulation (EU) 2016/1628 (including vessels meeting those limits without type-approved solutions such as through after-treatment).</t>
  </si>
  <si>
    <t>6.9</t>
  </si>
  <si>
    <t>Retrofitting of inland water passenger and freight transport</t>
  </si>
  <si>
    <t>1. Until 31 December 2025, the retrofitting activity reduces fuel consumption of the vessel by at least 10 % expressed in litre of fuel per tonne kilometre, as demonstrated by a comparative calculation for the representative navigation areas (including representative load profiles) in which the vessel is to operate or by means of the results of model tests or simulations.2. Vessels retrofitted or upgraded are not dedicated to transport of fossil fuels.</t>
  </si>
  <si>
    <t>Measures are in place to manage waste, both in the use phase and in the end-of-life of the vessel, in accordance with the waste hierarchy, including the control and management of hazardous materials on board of ships and ensuring their safe recycling.</t>
  </si>
  <si>
    <t>Vessels comply with emission limits set out in Annex II to Regulation (EU) 2016/1628 (including vessels meeting those limits without type-approved solutions such as through after-treatment).</t>
  </si>
  <si>
    <t>H50.2, H52.22, N77.34</t>
  </si>
  <si>
    <t>6.10</t>
  </si>
  <si>
    <t>Sea and coastal freight water transport, vessels for port operations and auxiliary activities</t>
  </si>
  <si>
    <t>1. The activity complies with one or more of the following criteria:the vessels have zero direct (tailpipe) CO2 emissions;until 31 December 2025, hybrid and dual fuel vessels derive at least 25 % of their energy from zero direct (tailpipe) CO2 emission fuels or plug-in power for their normal operation at sea and in ports;where technologically and economically not feasible to comply with the criterion in point (a), until 31 December 2025, and only where it can be proved that the vessels are used exclusively for operating coastal and short sea services designed to enable modal shift of freight currently transported by land to sea, the vessels have direct (tailpipe) CO2 emissions, calculated using the International Maritime Organization (IMO) Energy Efficiency Design Index (EEDI)(246)Energy Efficiency Design Index (version of [adoption date]: http://www.imo.org/fr/MediaCentre/HotTopics/GHG/Pages/EEDI.aspx). , 50 % lower than the average reference CO2 emissions value defined for heavy duty vehicles (vehicle sub group 5-LH) in accordance with Article 11 of Regulation 2019/1242;where technologically and economically not feasible to comply with the criterion in point (a), until 31 December 2025, the vessels have an attained Energy Efficiency Design Index (EEDI) value 10 % below the EEDI requirements applicable on 1 April 2022(247)EEDI requirements as agreed by the Marine Environment Protection Committee of the International Maritime Organization on its seventy-fifth session. Vessels that fall into the ship types set out in MARPOL Annex VI Regulation 2, but are not considered as new ship under that regulation may provide attained EEDI value calculated on a voluntary basis in line with MARPOL Annex VI Chapter 4 and have those calculations verified in line with MARPOL Annex VI, Chapter 2.  if the vessels are able to run on zero direct (tailpipe) CO2 emission fuels or on fuels from renewable sources(248)Fuels that meet the technical screening criteria specified in sections 3.10 and 4.13 of this Annex. .2. Vessels are not dedicated to the transport of fossil fuels.</t>
  </si>
  <si>
    <t>Measures are in place to manage waste, both in the use phase and in the end-of-life of the vessel, in accordance with the waste hierarchy.For battery-operated vessels, those measures include reuse and recycling of batteries and electronics, including critical raw materials therein.For existing ships above 500 gross tonnage and the new-built ones replacing them, the activity complies with the requirements of Regulation (EU) No 1257/2013 of the European Parliament and of the Council(249)Regulation (EU) No 1257/2013 of the European Parliament and of the Council of 20 November 2013 on ship recycling and amending Regulation (EC) No 1013/2006 and Directive 2009/16/EC (OJ L 330, 10.12.2013, p. 1).  relating to the inventory of hazardous materials. The scrap ships are recycled in facilities included on the European List of ship recycling facilities as laid down in Commission Decision 2016/2323(250)Commission Implementing Decision 2016/2323 establishing the European List of ship recycling facilities pursuant to Regulation (EU) No 1257/2013 of the European Parliament and of the Council on ship recycling (OJ L 345, 20.12.2016, p. 119). .The activity complies with Directive (EU) 2019/883 of the European Parliament and of the Council(251)Directive (EU) 2019/883 of the European Parliament and of the Council of 17 April 2019 on port reception facilities for the delivery of waste from ships, amending Directive 2010/65/EU and repealing Directive 2000/59/EC (OJ L 151, 7.6.2019, p. 116).  as regards the protection of the marine environment against the negative effects from discharges of waste from ships.The ship is operated in accordance with Annex V to the International Convention for the Prevention of Pollution from Ships of 2 November 1973 (the IMO MARPOL Convention), in particular with a view to producing reduced quantities of waste and to reducing legal discharges, by managing its waste in a sustainable and environmentally sound manner.</t>
  </si>
  <si>
    <t>As regards the reduction of sulphur oxides emissions and particulate matters, vessels comply with Directive (EU) 2016/802 of the European Parliament and of the Council(252)Directive (EU) 2016/802 of the European Parliament and of the Council of 11 May 2016 relating to a reduction in the sulphur content of certain liquid fuels (OJ L 132, 21.5.2016, p. 58). , and with Regulation 14(253)(Version of [adoption date]: http://www.imo.org/en/OurWork/Environment/PollutionPrevention/AirPollution/Pages/Sulphur-oxides-(SOx)-%E2%80%93-Regulation-14.aspx).  of Annex VI to the IMO MARPOL Convention. Sulphur in fuel content does not exceed 0,5 % in mass (the global sulphur limit) and 0,1 % in mass in emission control area (ECA) designated in the North and Baltic Seas by the IMO(254)As regards the extension of the requirements applying in Emission Control Area to other Union seas, countries bordering the Mediterranean Sea are discussing the creation of relevant ECA under the legal framework of the Barcelona Convention. .As regards nitrogen oxides (NOx) emissions, vessels comply with Regulation 13(255)(Version of [adoption date]: http://www.imo.org/en/OurWork/Environment/PollutionPrevention/AirPollution/Pages/Nitrogen-oxides-(NOx)-–-Regulation-13.aspx).  of Annex VI to IMO MARPOL Convention. Tier II NOx requirement applies to ships constructed after 2011. Only while operating in NOx emission control areas established under IMO rules, ships constructed after 1 January 2016 comply with stricter engine requirements (Tier III) reducing NOx emissions(256)In Union seas, the requirement is applicable as of 2021 in the Baltic and North Seas. .Discharges of black and grey water comply with Annex IV to the IMO MARPOL Convention.Measures are in place to minimise toxicity of anti-fouling paint and biocides as laid down in Regulation (EU) No 528/2012, which implements in Union law the International Convention on the Control of Harmful Anti-fouling Systems on Ships adopted on 5 October 2001(257)International Convention on the Control of Harmful Anti-fouling Systems on Ships of 5 October 2001. .</t>
  </si>
  <si>
    <t>Releases of ballast water containing non-indigenous species are prevented in line with the International Convention for the Control and Management of Ships' Ballast Water and Sediments (BWM).Measures are in place to prevent the introduction of non-indigenous species by biofouling of hull and niche areas of ships taking into account the IMO Biofouling Guidelines(258)IMO Guidelines for the control and management of ships' biofouling to minimize the transfer of invasive aquatic species, resolution MEPC.207(62). . Noise and vibrations are limited by using noise reducing propellers, hull design or on-board machinery in line with the guidance given in the IMO Guidelines for the Reduction of Underwater Noise(259)IMO Guidelines for the Reduction of Underwater Noise from Commercial Shipping to Address Adverse Impacts on Marine Life, (MEPC.1/Circ.833). .In the Union, the activity does not hamper the achievement of good environmental status, as set out in Directive 2008/56/EC, requiring that the appropriate measures are taken to prevent or mitigate impacts in relation to that Directive’s Descriptors 1 (biodiversity), 2 (non-indigenous species), 6 (seabed integrity), 8 (contaminants), 10 (marine litter), 11 (Noise/Energy) and as set out in Commission Decision (EU) 2017/848 in relation to the relevant criteria and methodological standards for those descriptors, as applicable.</t>
  </si>
  <si>
    <t>H50.10, N77.21, N77.34</t>
  </si>
  <si>
    <t>6.11</t>
  </si>
  <si>
    <t>Sea and coastal passenger water transport</t>
  </si>
  <si>
    <t>The activity complies with one or more of the following criteria:the vessels have zero direct (tailpipe) CO2 emissions;where technologically and economically not feasible to comply with the criterion in point (a), until 31 December 2025, hybrid and dual fuel vessels derive at least 25% of their energy from zero direct (tailpipe) CO2 emission fuels or plug-in power for their normal operation at sea and in ports;where technologically and economically not feasible to comply with the criterion in point (a), until 31 December 2025, the vessels have an attained Energy Efficiency Design Index (EEDI)(260)Energy Efficiency Design Index (version of [adoption date]: http://www.imo.org/fr/MediaCentre/HotTopics/GHG/Pages/EEDI.aspx).  value 10% below the EEDI requirements applicable on 1 April 2022(261)EEDI requirements as agreed by the Marine Environment Protection Committee of the International Maritime Organization on its seventy-fifth session. Vessels that fall into the ship types set out in MARPOL Annex VI Regulation 2 but are not considered as new ship under that regulation may provide attained EEDI value calculated on a voluntary basis in line with MARPOL Annex VI Chapter 4 and have those calculations verified in line with MARPOL Annex VI Chapter 2. , if the vessels are able to run on zero direct (tailpipe) emission fuels or on fuels from renewable sources(262)Fuels that meet the technical screening criteria specified in sections 3.10 and 4.13 of this Annex. .</t>
  </si>
  <si>
    <t xml:space="preserve">The activity complies with the criteria set out in Appendix A to this Annex. </t>
  </si>
  <si>
    <t>Measures are in place to manage waste, both in the use phase and in the end-of-life of the vessel, in accordance with the waste hierarchy.For battery-operated vessels, those measures include reuse and recycling of batteries and electronics, including critical raw materials therein.For existing ships above 500 gross tonnage and the new-built ones replacing them, the activity complies with the requirements of Regulation (EU) No 1257/2013 relating to the inventory of hazardous materials. The scrap ships are recycled in facilities included on the European List of ship recycling facilities as laid down in Implementing Decision 2016/2323.The activity complies with Directive (EU) 2019/883 as regards the protection of the marine environment against the negative effects from discharges of waste from ships.The ship is operated in accordance with Annex V to the IMO MARPOL Convention, in particular with a view to producing reduced quantities of waste and to reducing legal discharges, by managing its waste in a sustainable and environmentally sound manner.</t>
  </si>
  <si>
    <t>As regards the reduction of sulphur oxides emissions and particulate matters, vessels comply with Directive (EU) 2016/802, and with Regulation 14 of Annex VI to the IMO MARPOL Convention. Sulphur in fuel content does not exceed 0,5 % in mass (the global sulphur limit) and 0,1 % in mass in emission control area (ECA) designated in the North and Baltic Seas by the IMO(263)As regards the extension of the requirements applying in Emission Control Area to other Union seas, countries bordering the Mediterranean Sea are discussing the creation of relevant ECA under the legal framework of the Barcelona Convention. .As regards nitrogen oxides (NOx) emissions, vessels comply with Regulation 13 of Annex VI to IMO MARPOL Convention. Tier II NOx requirement applies to ships constructed after 2011. Only while operating in NOx emission control areas established under IMO rules, ships constructed after 1 January 2016 comply with stricter engine requirements (Tier III) reducing NOx emissions(264)In Union seas, the requirement is applicable as of 2021 in the Baltic and North Seas. .Discharges of black and grey water comply with Annex IV to the IMO MARPOL Convention.Measures are in place to minimise toxicity of anti-fouling paint and biocides as laid down in Regulation (EU) No 528/2012, which implements in Union law the International Convention on the Control of Harmful Anti-fouling Systems on Ships adopted on 5 October 2001.</t>
  </si>
  <si>
    <t>Releases of ballast water containing non-indigenous species are prevented in line with the International Convention for the Control and Management of Ships' Ballast Water and Sediments (BWM).Measures are in place to prevent the introduction of non-indigenous species by biofouling of hull and niche areas of ships taking into account the IMO Biofouling Guidelines(265)IMO Guidelines for the control and management of ships' biofouling to minimize the transfer of invasive aquatic species resolution MEPC.207(62). . Noise and vibrations are limited by using noise reducing propellers, hull design or on-board machinery in line with the guidance given in the IMO Guidelines for the Reduction of Underwater Noise(266)IMO Guidelines for the Reduction of Underwater Noise from Commercial Shipping to Address Adverse Impacts on Marine Life, (MEPC.1/Circ.833). .In the Union, the activity does not hamper the achievement of good environmental status, as set out in Directive 2008/56/EC, requiring that the appropriate measures are taken to prevent or mitigate impacts in relation to that Directive’s Descriptors 1 (biodiversity), 2 (non-indigenous species), 6 (seabed integrity), 8 (contaminants), 10 (marine litter), 11 (Noise/Energy) and as set out in Decision (EU) 2017/848 in relation to the relevant criteria and methodological standards for those descriptors, as applicable.</t>
  </si>
  <si>
    <t>6.12</t>
  </si>
  <si>
    <t>Retrofitting of sea and coastal freight and passenger water transport</t>
  </si>
  <si>
    <t>1. Until 31 December 2025, the retrofitting activity reduces fuel consumption of the vessel by at least 10 % expressed in grams of fuel per deadweight tons per nautical mile, as demonstrated by computational fluid dynamics (CFD), tank tests or similar engineering calculations.2. Vessels are not dedicated to the transport of fossil fuels.</t>
  </si>
  <si>
    <t>Measures are in place to manage waste, both in the use phase and in the end-of-life of the vessel, in accordance with the waste hierarchy.For battery-operated vessels, those measures include reuse and recycling of batteries and electronics, including critical raw materials therein.For existing ships above 500 gross tonnage and the new-built ones replacing them, the activity complies with the requirements of Regulation (EU) No 1257/2013 relating to the inventory of hazardous materials. The scrap ships are recycled in facilities included on the European List of ship recycling facilities as laid down in Commission Decision 2016/2323.The activity complies with Directive (EU) 2019/883 as regards the protection of the marine environment against the negative effects from discharges of waste from ships.The ship is operated in accordance with Annex V to the IMO MARPOL Convention, in particular with a view to producing reduced quantities of waste and to reducing legal discharges, by managing its waste in a sustainable and environmentally sound manner.</t>
  </si>
  <si>
    <t>As regards the reduction of sulphur oxides emissions and particulate matters, vessels comply with Directive (EU) 2016/802, and with Regulation 14 of Annex VI to the IMO MARPOL Convention. Sulphur in fuel content does not exceed 0,5 % in mass (the global sulphur limit) and 0,1 % in mass in emission control area (ECA) designated in the North and Baltic Seas by the IMO(267)As regards the extension of the requirements applying in Emission Control Area to other Union seas, countries bordering the Mediterranean Sea are discussing the creation of relevant ECA under the legal framework of the Barcelona Convention. .As regards nitrogen oxides (NOx) emissions, vessels comply with Regulation 13 of Annex VI to IMO MARPOL Convention. Tier II NOx requirement applies to ships constructed after 2011. Only while operating in NOx emission control areas established under IMO rules, ships constructed after 1 January 2016 comply with stricter engine requirements (Tier III) reducing NOx emissions(268)In Union seas, the requirement is applicable as of 2021 in the Baltic and North Seas. .Discharges of black and grey water comply with Annex IV to the IMO MARPOL Convention.Measures are in place to minimise toxicity of anti-fouling paint and biocides as laid down in Regulation (EU) No 528/2012, which implements in Union law the International Convention on the Control of Harmful Anti-fouling Systems on Ships adopted on 5 October 2001.</t>
  </si>
  <si>
    <t>Releases of ballast water containing non-indigenous species are prevented in line with the International Convention for the Control and Management of Ships' Ballast Water and Sediments (BWM).Measures are in place to prevent the introduction of non-indigenous species by biofouling of hull and niche areas of ships taking into account the IMO Biofouling Guidelines(269)IMO Guidelines for the control and management of ships' biofouling to minimize the transfer of invasive aquatic species resolution MEPC.207(62). . Noise and vibrations are limited by using noise reducing propellers, hull design or on-board machinery in line with the guidance given in the IMO Guidelines for the Reduction of Underwater Noise(270)IMO Guidelines for the Reduction of Underwater Noise from Commercial Shipping to Address Adverse Impacts on Marine Life, (MEPC.1/Circ.833). .In the Union, the activity does not hamper the achievement of good environmental status, as set out in Directive 2008/56/EC, requiring that the appropriate measures are taken to prevent or mitigate impacts in relation to that Directive’s Descriptors 1 (biodiversity), 2 (non-indigenous species), 6 (seabed integrity), 8 (contaminants), 10 (marine litter), 11 (Noise/Energy) and as set out in Decision (EU) 2017/848 in relation to the relevant criteria and methodological standards for those descriptors, as applicable.</t>
  </si>
  <si>
    <t>F42.11, F42.12, F43.21, F71.1, F71.20</t>
  </si>
  <si>
    <t>6.13</t>
  </si>
  <si>
    <t>Infrastructure for personal mobility, cycle logistics</t>
  </si>
  <si>
    <t>The infrastructure that is constructed and operated is dedicated to personal mobility or cycle logistics: pavements, bike lanes and pedestrian zones, electrical charging and hydrogen refuelling installations for personal mobility devices.</t>
  </si>
  <si>
    <t>At least 70 % (by weight) of the non-hazardous construction and demolition waste (excluding naturally occurring material referred to in category 17 05 04 in the European List of Waste established by Commission Decision 2000/532/EC(271)Commission Decision 2000/532/EC of 3 May 2000 replacing Decision 94/3/EC establishing a list of wastes pursuant to Article 1(a) of Council Directive 75/442/EEC on waste and Council Decision 94/904/EC establishing a list of hazardous waste pursuant to Article 1(4) of Council Directive 91/689/EEC on hazardous waste (OJ L 226, 6.9.2000, p. 3). ) generated on the construction site is prepared for reuse, recycling and other material recovery, including backfilling operations using waste to substitute other materials, in accordance with the waste hierarchy and the EU Construction and Demolition Waste Management Protocol(272)EU Construction and Demolition Waste Protocol (version of [adoption date]: https://ec.europa.eu/growth/content/eu-construction-and-demolition-waste-protocol-0_en ). . Operators limit waste generation in processes related to construction and demolition, in accordance with the EU Construction and Demolition Waste Management Protocol,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t>
  </si>
  <si>
    <t>Measures are taken to reduce noise, dust and pollutant emissions during construction or maintenance works.</t>
  </si>
  <si>
    <t>F42.12, F42.13, M71.12, M71.20, F43.21,, H52.21</t>
  </si>
  <si>
    <t>6.14</t>
  </si>
  <si>
    <t>Infrastructure for rail transport</t>
  </si>
  <si>
    <t>1. The activity complies with one of the following criteria:the infrastructure (as defined in Annex II.2 to Directive (EU) 2016/797 of the European Parliament and of the Council(274)Directive (EU) 2016/797 of the European Parliament and of the Council of 11 May 2016 on the interoperability of the rail system within the European Union (OJ L 138, 26.5.2016, p. 44). ) is either :(i)	electrified trackside infrastructure and associated subsystems: infrastructure, energy, on-board control-command and signalling, and trackside control-command and signalling subsystems as defined in Annex II.2 to Directive (EU)2016/797;(ii)	new and existing trackside infrastructure and associated subsystems where there is a plan for electrification as regards line tracks, and, to the extent necessary for electric train operations, as regards sidings, or where the infrastructure will be fit for use by zero tailpipe CO2 emission trains within 10 years from the beginning of the activity: infrastructure, energy, on-board control-command and signalling, and trackside control-command and signalling subsystems as defined in Annex II.2 to Directive (EU)2016/797;(iii)	until 2030, existing trackside infrastructure and associated subsystems that are not part of the TEN-T network(275)In accordance with Regulation (EU) No 1315/2013 of the European Parliament and of the Council of 11 December 2013 on Union guidelines for the development of the trans-European transport network and repealing Decision No 661/2010/EU (OJ L 348, 20.12.2013, p. 1).  and its indicative extensions to third countries, nor any nationally, supranationally or internationally defined network of major rail lines: infrastructure, energy, on-board control-command and signalling, and trackside control-command and signalling subsystems as defined in Annex II.2 to Directive (EU) 2016/797;the infrastructure and installations are dedicated to transhipping freight between the modes: terminal infrastructure and superstructures for loading, unloading and transhipment of goods;infrastructure and installations are dedicated to the transfer of passengers from rail to rail or from other modes to rail.2. The infrastructure is not dedicated to the transport or storage of fossil fuels.</t>
  </si>
  <si>
    <t>At least 70% (by weight) of the non-hazardous construction and demolition waste (excluding naturally occurring material defined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Protocol(276)EU Construction and Demolition Waste Protocol (version of [adoption date]: https://ec.europa.eu/growth/content/eu-construction-and-demolition-waste-protocol-0_en). .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t>
  </si>
  <si>
    <t>Where appropriate, given the sensitivity of the area affected, in particular in terms of the size of population affected, noise and vibrations from use of infrastructure are mitigated by introducing open trenches, wall barriers, or other measures and comply with Directive 2002/49/EC of the European Parliament and of the Council(277)Directive 2002/49/EC of the European Parliament and of the Council of 25 June 2002 relating to the assessment and management of environmental noise (OJ L 189, 18.7.2002, p. 12). .Measures are taken to reduce noise, dust and pollutant emissions during construction or maintenance works.</t>
  </si>
  <si>
    <t>F42.11, F42.13, F71.1, F71.20</t>
  </si>
  <si>
    <t>6.15</t>
  </si>
  <si>
    <t>Infrastructure enabling low-carbon road transport and public transport</t>
  </si>
  <si>
    <t>1. The activity complies with one or more of the following criteria:the infrastructure is dedicated to the operation of vehicles with zero tailpipe CO2 emissions: electric charging points, electricity grid connection upgrades, hydrogen fuelling stations or electric road systems (ERS);the infrastructure and installations are dedicated to transhipping freight between the modes: terminal infrastructure and superstructures for loading, unloading and transhipment of goods;the infrastructure and installations are dedicated to urban and suburban public passenger transport, including associated signalling systems for metro, tram and rail systems.2. The infrastructure is not dedicated to the transport or storage of fossil fuels.</t>
  </si>
  <si>
    <t>At least 70 % (by weight) of the non-hazardous construction and demolition waste (excluding naturally occurring material defined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Protocol(278)EU Construction and Demolition Waste Protocol (version of [adoption date]: https://ec.europa.eu/growth/content/eu-construction-and-demolition-waste-protocol-0_en). .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t>
  </si>
  <si>
    <t>Where relevant, noise and vibrations from use of infrastructure are mitigated by introducing open trenches, wall barriers or other measures and comply with Directive 2002/49/EC.Measures are taken to reduce noise, dust and pollutant emissions during construction or maintenance works.</t>
  </si>
  <si>
    <t>The activity complies with the criteria set out in Appendix D to this Annex.Where relevant, maintenance of vegetation along road transport infrastructure ensures that invasive species do not spread. Mitigation measures have been implemented to avoid wildlife collisions.</t>
  </si>
  <si>
    <t>F42.91, F71.1 or F71.20</t>
  </si>
  <si>
    <t>6.16</t>
  </si>
  <si>
    <t>Infrastructure enabling low carbon water transport</t>
  </si>
  <si>
    <t>1. The activity complies with one or more of the following criteria:the infrastructure is dedicated to the operation of vessels with zero direct (tailpipe) CO2 emissions: electricity charging, hydrogen-based refuelling;the infrastructure is dedicated to the provision of shore-side electrical power to vessels at berth;the infrastructure is dedicated to the performance of the port’s own operations with zero direct (tailpipe) CO2 emissions;the infrastructure and installations are dedicated to transhipping freight between the modes: terminal infrastructure and superstructures for loading, unloading and transhipment of goods.2. The infrastructure is not dedicated to the transport or storage of fossil fuels.</t>
  </si>
  <si>
    <t>At least 70 % (by weight) of the non-hazardous construction and demolition waste (excluding naturally occurring material defined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Protocol(279)EU Construction and Demolition Waste Protocol (version of [adoption date]: https://ec.europa.eu/growth/content/eu-construction-and-demolition-waste-protocol-0_en). .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t>
  </si>
  <si>
    <t xml:space="preserve">Measures are taken to reduce noise, vibration, dust and pollutant emissions during construction maintenance works. </t>
  </si>
  <si>
    <t>F41.20, F42.99</t>
  </si>
  <si>
    <t>6.17</t>
  </si>
  <si>
    <t>Low carbon airport infrastructure</t>
  </si>
  <si>
    <t>1. The activity complies with one or more of the following criteria:the infrastructure is dedicated to the operation of aircraft with zero tailpipe CO2 emissions: electricity charging and hydrogen refuelling;the infrastructure is dedicated to the provision of fixed electrical ground power and preconditioned air to stationary aircrafts;the infrastructure is dedicated to the zero direct emissions performance of the airport’s own operations: electric charging points, electricity grid connection upgrades, hydrogen refuelling stations.2. The infrastructure is not dedicated to the transport or storage of fossil fuels.</t>
  </si>
  <si>
    <t>At least 70 % (by weight) of the non-hazardous construction and demolition waste (excluding naturally occurring material defined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Protocol(280)EU Construction and Demolition Waste Protocol (https://ec.europa.eu/growth/content/eu-construction-and-demolition-waste-protocol-0_en). . Operators limit waste generation in processes related to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t>
  </si>
  <si>
    <t>F41.1, F41.2, including also activities under F43</t>
  </si>
  <si>
    <t>Construction and real estate activities</t>
  </si>
  <si>
    <t>7.1</t>
  </si>
  <si>
    <t>Construction of new buildings</t>
  </si>
  <si>
    <t>Constructions of new buildings for which:1. The Primary Energy Demand (PED)(281)The calculated amount of energy needed to meet the energy demand associated with the typical uses of a building expressed by a numeric indicator of total primary energy use in kWh/m2 per year and based on the relevant national calculation methodology and as displayed on the Energy Performance Certificate (EPC). , defining the energy performance of the building resulting from the construction, is at least 10 % lower than the threshold set for the nearly zero-energy building (NZEB) requirements in national measures implementing Directive 2010/31/EU of the European Parliament and of the Council(282)Directive 2010/31/EU of the European Parliament and of the Council of 19 May 2010 on the energy performance of buildings (OJ L 153, 18.6.2010, p. 13). . The energy performance is certified using an as built Energy Performance Certificate (EPC).2. For buildings larger than 5000 m2 (283)For residential buildings, the testing is made for a representative set of dwelling/apartment types. , upon completion, the building resulting from the construction undergoes testing for air-tightness and thermal integrity(284)The testing is carried out in accordance with EN13187 (Thermal Performance of Buildings - Qualitative Detection of Thermal Irregularities in Building Envelopes - Infrared Method) and EN 13829 (Thermal performance of buildings. Determination of air permeability of buildings. Fan pressurisation method) or equivalent standards accepted by the respective building control body where the building is located. , and any deviation in the levels of performance set at the design stage or defects in the building envelope are disclosed to investors and clients. As an alternative; where robust and traceable quality control processes are in place during the construction process this is acceptable as an alternative to thermal integrity testing.3. For buildings larger than 5000 m2 (285)For residential buildings, the calculation and disclosure are made for a representative set of dwelling/apartment types. , the life-cycle Global Warming Potential (GWP)(286)The GWP is communicated as a numeric indicator for each life cycle stage expressed as kgCO2e/m2 (of useful internal floor area) averaged for one year of a reference study period of 50 years. The data selection, scenario definition and calculations are carried out in accordance with EN 15978 (BS EN 15978:2011. Sustainability of construction works. Assessment of environmental performance of buildings. Calculation method). The scope of building elements and technical equipment is as defined in the Level(s) common EU framework for indicator 1.2. Where a national calculation tool exists, or is required for making disclosures or for obtaining building permits, the respective tool may be used to provide the required disclosure. Other calculation tools may be used if they fulfil the minimum criteria laid down by the Level(s) common EU framework (version of [adoption date]: https://susproc.jrc.ec.europa.eu/product-bureau/product-groups/412/documents), see indicator 1.2 user manual.  of the building resulting from the construction has been calculated for each stage in the life cycle and is disclosed to investors and clients on demand.</t>
  </si>
  <si>
    <t xml:space="preserve">Where installed, except for installations in residential building units, the specified water use for the following water appliances are attested by product datasheets, a building certification or an existing product label in the Union, in accordance with the technical specifications laid down in Appendix E to this Annex:wash hand basin taps and kitchen taps have a maximum water flow of 6 litres/min;showers have a maximum water flow of 8 litres/min;WCs, including suites, bowls and flushing cisterns, have a full flush volume of a maximum of 6 litres and a maximum average flush volume of 3,5 litres;urinals use a maximum of 2 litres/bowl/hour. Flushing urinals have a maximum full flush volume of 1 litre.To avoid impact from the construction site, the activity complies with the criteria set out in Appendix B to this Annex. </t>
  </si>
  <si>
    <t>At least 70 % (by weight) of the non-hazardous construction and demolition waste (excluding naturally occurring material referred to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Protocol(287)EU Construction and Demolition Waste Protocol (version of [adoption date]: https://ec.europa.eu/growth/content/eu-construction-and-demolition-waste-protocol-0_en). . Operators limit waste generation in processes related to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 Building designs and construction techniques support circularity and in particular demonstrate, with reference to ISO 20887(288)ISO 20887:2020, Sustainability in buildings and civil engineering works - Design for disassembly and adaptability - Principles, requirements and guidance (version of [adoption date]: https://www.iso.org/standard/69370.html).  or other standards for assessing the disassembly or adaptability of buildings, how they are designed to be more resource efficient, adaptable, flexible and dismantleable to enable reuse and recycling.</t>
  </si>
  <si>
    <t>Building components and materials used in the construction comply with the criteria set out in Appendix C to this Annex.Building components and materials used in the construction that may come into contact with occupiers(289)Applying to paints and varnishes, ceiling tiles, floor coverings, including associated adhesives and sealants, internal insulation and interior surface treatments, such as those to treat damp and mould.  emit less than 0,06 mg of formaldehyde per m³ of material or component upon testing in accordance with the conditions specified in Annex XVII to Regulation (EC) No 1907/2006 and less than 0,001 mg of other categories 1A and 1B carcinogenic volatile organic compounds per m³ of material or component, upon testing in accordance with CEN/EN 16516(290)CEN/TS 16516: 2013, Construction products - Assessment of release of dangerous substances - Determination of emissions into indoor air.  or ISO 16000-3:2011(291)ISO 16000-3:2011, Indoor air — Part 3: Determination of formaldehyde and other carbonyl compounds in indoor air and test chamber air — Active sampling method (version of [adoption date]: https://www.iso.org/standard/51812.html).  or other equivalent standardised test conditions and determination methods(292)The emissions thresholds for carcinogenic volatile organic compounds relate to a 28-day test period. . Where the new construction is located on a potentially contaminated site (brownfield site), the site has been subject to an investigation for potential contaminants, for example using standard ISO 18400(293)ISO 18400 series on Soil quality — Sampling .Measures are taken to reduce noise, dust and pollutant emissions during construction or maintenance works.</t>
  </si>
  <si>
    <t>The activity complies with the criteria set out in Appendix D to this Annex.The new construction is not built on one of the following:arable land and crop land with a moderate to high level of soil fertility and below ground biodiversity as referred to the EU LUCAS survey(294)JRC ESDCA, LUCAS: Land Use and Coverage Area frame Survey version of [adoption date]: https://esdac.jrc.ec.europa.eu/projects/lucas ;greenfield land of recognised high biodiversity value and land that serves as habitat of endangered species (flora and fauna) listed on the European Red List(295)IUCN, The IUCN European Red List of Threatened Species (version of [adoption date]: https://www.iucn.org/regions/europe/our-work/biodiversity-conservation/european-red-list-threatened-species).  or the IUCN Red List(296)IUCN, The IUCN Red List of Threatened Species (version of [adoption date]: https://www.iucnredlist.org). ;land matching the definition of forest as set out in national law used in the national greenhouse gas inventory, or where not available, is in accordance with the FAO definition of forest(297)Land spanning more than 0,5 hectares with trees higher than five meters and a canopy cover of more than 10 %, or trees able to reach those thresholds in situ. It does not include land that is predominantly under agricultural or urban land use, FAO Global Resources Assessment 2020. Terms and definitions.(version of [adoption date]: http://www.fao.org/3/I8661EN/i8661en.pdf). .</t>
  </si>
  <si>
    <t>F41, F43</t>
  </si>
  <si>
    <t>7.2</t>
  </si>
  <si>
    <t>Renovation of existing buildings</t>
  </si>
  <si>
    <t>The building renovation complies with the applicable requirements for major renovations(298)As set in the applicable national and regional building regulations for ‘major renovation’ implementing Directive 2010/31/EU. The energy performance of the building or the renovated part that is upgraded meets cost-optimal minimum energy performance requirements in accordance with the respective directive. .Alternatively, it leads to a reduction of primary energy demand (PED) of at least 30 %(299)The initial primary energy demand and the estimated improvement is based on a detailed building survey, an energy audit conducted by an accredited independent expert or any other transparent and proportionate method, and validated through an Energy Performance Certificate. The 30 % improvement results from an actual reduction in primary energy demand (where the reductions in net primary energy demand through renewable energy sources are not taken into account), and can be achieved through a succession of measures within a maximum of three years. .</t>
  </si>
  <si>
    <t xml:space="preserve">Where installed as part of the renovation works, except for renovation works in residential building units, the specified water use for the following water appliances is attested by product datasheets, a building certification or an existing product label in the Union, in accordance with the technical specifications laid down in Appendix E to this Annex: wash hand basin taps and kitchen taps have a maximum water flow of 6 litres/min;showers have a maximum water flow of 8 litres/min;WCs, including suites, bowls and flushing cisterns, have a full flush volume of a maximum of 6 litres and a maximum average flush volume of 3,5 litres;urinals use a maximum of 2 litres/bowl/hour. Flushing urinals have a maximum full flush volume of 1 litre. </t>
  </si>
  <si>
    <t>At least 70 % (by weight) of the non-hazardous construction and demolition waste (excluding naturally occurring material referred to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Protocol(300)EU Construction and Demolition Waste Protocol (version of [adoption date]: https://ec.europa.eu/growth/content/eu-construction-and-demolition-waste-protocol-0_en). .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waste.Building designs and construction techniques support circularity and in particular demonstrate, with reference to ISO 20887(301)ISO 20887:2020, Sustainability in buildings and civil engineering works - Design for disassembly and adaptability - Principles, requirements and guidance (version of [adoption date]: https://www.iso.org/standard/69370.html).  or other standards for assessing the disassembly or adaptability of buildings, how they are designed to be more resource efficient, adaptable, flexible and dismantleable to enable reuse and recycling.</t>
  </si>
  <si>
    <t>Building components and materials used in the construction complies with the criteria set out in Appendix C to this Annex.Building components and materials used in the building renovation that may come into contact with occupiers(302)Applying to paints and varnishes, ceiling tiles, floor coverings (including associated adhesives and sealants), internal insulation and interior surface treatments (such as to treat damp and mould).  emit less than 0,06 mg of formaldehyde per m³ of material or component upon testing in accordance with the conditions specified in Annex XVII to Regulation (EC) No 1907/2006 and less than 0,001 mg of other categories1A and 1B carcinogenic volatile organic compounds per m³ of material or component, upon testing in accordance with CEN/EN 16516 or ISO 16000-3:2011(303)ISO 16000-3:2011, Indoor air — Part 3: Determination of formaldehyde and other carbonyl compounds in indoor air and test chamber air — Active sampling method (version of [adoption date]: https://www.iso.org/standard/51812.html).  or other equivalent standardised test conditions and determination methods(304)The emissions thresholds for carcinogenic volatile organic compounds relate to a 28-day test period. .Measures are taken to reduce noise, dust and pollutant emissions during construction or maintenance works.</t>
  </si>
  <si>
    <t>F42, F43, M71, C16, C17, C22, C23, C25, C27, C28, S95.21, S95.22, C33.12</t>
  </si>
  <si>
    <t>7.3</t>
  </si>
  <si>
    <t>Installation, maintenance and repair of energy efficiency equipment</t>
  </si>
  <si>
    <t>The activity consists in one of the following individual measures provided that they comply with minimum requirements set for individual components and systems in the applicable national measures implementing Directive 2010/31/EU and, where applicable, are rated in the highest two populated classes of energy efficiency in accordance with Regulation (EU) 2017/1369 and delegated acts adopted under that Regulation:addition of insulation to existing envelope components, such as external walls (including green walls), roofs (including green roofs), lofts, basements and ground floors (including measures to ensure air-tightness, measures to reduce the effects of thermal bridges and scaffolding) and products for the application of the insulation to the building envelope (including mechanical fixings and adhesive);replacement of existing windows with new energy efficient windows;replacement of existing external doors with new energy efficient doors;installation and replacement of energy efficient light sources;installation, replacement, maintenance and repair of heating, ventilation and air-conditioning (HVAC) and water heating systems, including equipment related to district heating services, with highly efficient technologies;installation of low water and energy using kitchen and sanitary water fittings which comply with technical specifications set out in Appendix E to this Annex and, in case of shower solutions, mixer showers, shower outlets and taps, have a max water flow of 6 L/min or less attested by an existing label in the Union market.</t>
  </si>
  <si>
    <t>Building components and materials comply with the criteria set out in Appendix C to this Annex.In case of addition of thermal insulation to an existing building envelope, a building survey is carried out in accordance with national law by a competent specialist with training in asbestos surveying. Any stripping of lagging that contains or is likely to contain asbestos, breaking or mechanical drilling or screwing or removal of insulation board, tiles and other asbestos containing materials is carried out by appropriately trained personnel, with health monitoring before, during and after the works, in accordance with national law.</t>
  </si>
  <si>
    <t>F42, F43, M71, C16, C17, C22, C23, C25, C27 or C28</t>
  </si>
  <si>
    <t>7.4</t>
  </si>
  <si>
    <t>Installation, maintenance and repair of charging stations for electric vehicles in buildings (and parking spaces attached to buildings)</t>
  </si>
  <si>
    <t>Installation, maintenance or repair of charging stations for electric vehicles.</t>
  </si>
  <si>
    <t>F42, F43, M71,, C16, C17, C22, C23, C25, C27, C28</t>
  </si>
  <si>
    <t>7.5</t>
  </si>
  <si>
    <t>Installation, maintenance and repair of instruments and devices for measuring, regulation and controlling energy performance of buildings</t>
  </si>
  <si>
    <t>The activity consists in one of the following individual measures:installation, maintenance and repair of zoned thermostats, smart thermostat systems and sensing equipment, including. motion and day light control;installation, maintenance and repair of building automation and control systems, building energy management systems (BEMS), lighting control systems and energy management systems (EMS);installation, maintenance and repair of smart meters for gas, heat, cool and electricity;installation, maintenance and repair of façade and roofing elements with a solar shading or solar control function, including those that support the growing of vegetation.</t>
  </si>
  <si>
    <t>7.6</t>
  </si>
  <si>
    <t>Installation, maintenance and repair of renewable energy technologies</t>
  </si>
  <si>
    <t>The activity consists in one of the following individual measures, if installed on-site as technical building systems: installation, maintenance and repair of solar photovoltaic systems and the ancillary technical equipment;installation, maintenance and repair of solar hot water panels and the ancillary technical equipment;installation, maintenance, repair and upgrade of heat pumps contributing to the targets for renewable energy in heat and cool in accordance with Directive (EU) 2018/2001 and the ancillary technical equipment;installation, maintenance and repair of wind turbines and the ancillary technical equipment;installation, maintenance and repair of solar transpired collectors and the ancillary technical equipment;installation, maintenance and repair of thermal or electric energy storage units and the ancillary technical equipment;installation, maintenance and repair of high efficiency micro CHP (combined heat and power) plant;installation, maintenance and repair of heat exchanger/recovery systems.</t>
  </si>
  <si>
    <t>L68</t>
  </si>
  <si>
    <t>7.7</t>
  </si>
  <si>
    <t>Acquisition and ownership of buildings</t>
  </si>
  <si>
    <t xml:space="preserve">1. For buildings built before 31 December 2020, the building has at least an Energy Performance Certificate (EPC) class A. As an alternative, the building is within the top 15% of the national or regional building stock expressed as operational Primary Energy Demand (PED) and demonstrated by adequate evidence, which at least compares the performance of the relevant asset to the performance of the national or regional stock built before 31 December 2020 and at least distinguishes between residential and non-residential buildings. 2. For buildings built after 31 December 2020, the building meets the criteria specified in Section 7.1 of this Annex that are relevant at the time of the acquisition. 3. Where the building is a large non-residential building (with an effective rated output for heating systems, systems for combined space heating and ventilation, air-conditioning systems or systems for combined air-conditioning and ventilation of over 290 kW) it is efficiently operated through energy performance monitoring and assessment(305)This can be demonstrated, for example, through the presence of an Energy Performance Contract or a building automation and control system in accordance with Article 14 (4) and Article 15 (4), of Directive 2010/31/EU. . </t>
  </si>
  <si>
    <t>J63.11</t>
  </si>
  <si>
    <t>Information and communication</t>
  </si>
  <si>
    <t>8.1</t>
  </si>
  <si>
    <t>Data processing, hosting and related activities</t>
  </si>
  <si>
    <t xml:space="preserve">1. The activity has implemented all relevant practices listed as “expected practices” in the most recent version of the European Code of Conduct on Data Centre Energy Efficiency(307)The most recent version of the European Code of Conduct on Data Centre Energy Efficiency is the latest version published at the Joint Research Centre European Energy Efficiency Platform (E3P) website, https://e3p.jrc.ec.europa.eu/communities/data-centres-code-conduct, with a transition period of six months starting from the day of its publication (the 2021 version is available at https://e3p.jrc.ec.europa.eu/publications/2021-best-practice-guidelines-eu-code-conduct-data-centre-energy-efficiency). , or in CEN-CENELEC document CLC TR50600-99-1 "Data centre facilities and infrastructures - Part 99-1: Recommended practices for energy management"(308)Issued on 1 July 2019 by the European Committee for Standardization (CEN) and the European Committee for Electrotechnical Standardization (CENELEC), (version of [adoption date]: https://www.cenelec.eu/dyn/www/f?p=104:110:508227404055501::::FSP_ORG_ID,FSP_PROJECT,FSP_LANG_ID:1258297,65095,25). .The implementation of those practices is verified by an independent third-party and audited at least every three years.2. Where an expected practice is not considered relevant due to physical, logistical, planning or other constraints, an explanation of why the expected practice is not applicable or practical is provided. Alternative best practices from the European Code of Conduct on Data Centre Energy Efficiency or other equivalent sources may be identified as direct replacements if they result in similar energy savings.3. The global warming potential (GWP) of refrigerants used in the data centre cooling system does not exceed 675. </t>
  </si>
  <si>
    <t>The equipment used meets the requirements laid down in Directive 2009/125/EC for servers and data storage products.The equipment used does not contain the restricted substances listed in Annex II to Directive 2011/65/EU of the European Parliament and of the Council(309)Directive 2011/65/EU of the European Parliament and of the Council of 8 June 2011 on the restriction of the use of certain hazardous substances in electrical and electronic equipment (OJ L 174, 1.7.2011, p. 88). , except where the concentration values by weight in homogeneous materials do not exceed the maximum values listed in that Annex.A waste management plan is in place and ensures maximal recycling at end of life of electrical and electronic equipment, including through contractual agreements with recycling partners, reflection in financial projections or official project documentation.At its end of life, the equipment undergoes preparation for reuse, recovery or recycling operations, or proper treatment, including the removal of all fluids and a selective treatment in accordance with Annex VII to Directive 2012/19/EU of the European Parliament and of the Council(310)Directive 2012/19/EU of the European Parliament and of the Council of 4 July 2012 on waste electrical and electronic equipment (OJ L 197, 24.7.2012, p. 38). .</t>
  </si>
  <si>
    <t>J61, J62, J63.11</t>
  </si>
  <si>
    <t>8.2</t>
  </si>
  <si>
    <t>Data-driven solutions for GHG emissions reductions</t>
  </si>
  <si>
    <t>1. The ICT solutions are predominantly used for the provision of data and analytics enabling GHG emission reductions.2. Where an alternative solution/technology is already available on the market, the ICT solution demonstrates substantial life-cycle GHG emission savings compared to the best performing alternative solution/technology. Life-cycle GHG emissions and net emissions are calculated using Recommendation 2013/179/EU or, alternatively, using ETSI ES 203 199(311)ETSI ES 203 199, Environmental Engineering (EE); Methodology for environmental Life Cycle Assessment (LCA) of Information and Communication Technology (ICT) goods, networks and services (version of [adoption date]: https://www.etsi.org/deliver/etsi_es/203100_203199/203199/01.03.00_50/es_203199v010300m.pdf). The ETSI standard ETSI ES 203 199 correspond to the ITU standard ITU–T L.1410. , ISO 14067:2018(312)ISO standard 14067:2018, Greenhouse gases — Carbon footprint of products — Requirements and guidelines for quantification (version of [adoption date]: https://www.iso.org/standard/71206.html).  or ISO 14064-2:2019(313)ISO standard14064-2:2019, Greenhouse gases — Part 2: Specification with guidance at the project level for quantification, monitoring and reporting of greenhouse gas emission reductions or removal enhancements (version of [adoption date]: https://www.iso.org/standard/66454.html). .Quantified life-cycle GHG emission reductions are verified by an independent third party which transparently assesses how the standard criteria, including those for critical review, have been followed when the value was derived.</t>
  </si>
  <si>
    <t>The equipment used meets the requirements set in accordance with Directive 2009/125/EC for servers and data storage products. The equipment used does not contain the restricted substances listed in Annex II to Directive 2011/65/EU, except where the concentration values by weight in homogeneous materials do not exceed those listed in that Annex.A waste management plan is in place and ensures maximal recycling at end of life of electrical and electronic equipment, including through contractual agreements with recycling partners, reflection in financial projections or official project documentation.At its end of life, the equipment undergoes preparation for reuse, recovery or recycling operations, or proper treatment, including the removal of all fluids and a selective treatment in accordance with Annex VII to Directive 2012/19/EU.</t>
  </si>
  <si>
    <t>M71.1.2, M72.1, or for research that is an integral part of those economic activities for which technical screening criteria are specified in this Annex, the NACE codes set out in other Sections of this Annex</t>
  </si>
  <si>
    <t>Professional, scientific and technical activities</t>
  </si>
  <si>
    <t>9.1</t>
  </si>
  <si>
    <t>Close to market research, development and innovation</t>
  </si>
  <si>
    <t>1. The activity researches, develops or provides innovation for technologies, products or other solutions that are dedicated to one or more economic activities for which the technical screening criteria have been set out in this Annex. 2. The results of the research, development and innovation enable one or more of those economic activities to meet the respective criteria for substantial contribution to climate change mitigation, while respecting the relevant criteria for doing no significant harm to other environmental objectives.3. The economic activity aims at bringing to market a solution that is not yet in the market and is expected to have a better performance in terms of life-cycle GHG emissions than best commercially available technologies based on public or market information. The implementation of the technologies, products or other solutions being researched results in overall net GHG emissions reductions over their life cycle.4. Where the researched, developed or innovated technology, product or other solution already enables an activity or several activities addressed in this Annex to meet the technical screening criteria specified in the applicable Section of this Annex, or where that technology, product or other solution already enables one or more economic activities considered as enabling or transitional to meet the requirements specified in points 5 and 6 respectively, the research, development and innovation activity focuses on the development of equally low- or lower-emission technologies, products or other solutions with new significant advantages, such as lower cost.5. Where a research activity is dedicated to one or more economic activities considered as enabling activities in accordance with Article 10(1), point (i), of Regulation EU 2020/852 for which the technical screening criteria are set out in this Annex, the results of the research deliver innovative technologies, processes or products that allow those enabling activities and the activities that they ultimately enable to substantially reduce their GHG emissions or substantially improve their technological and economic feasibility in order to facilitate their scaling up.6. Where a research activity is dedicated to one or more economic activities considered as transitional activities in accordance with Article 10(2) of Regulation EU 2020/852 for which the technical screening criteria are set out in this Annex, the technologies, products or other solutions researched enable the target activities to be carried out with substantially lower projected emissions compared to the technical screening criteria for substantial contribution to climate change mitigation set out in this Annex.Where a research activity is dedicated to one or more economic activities specified in Sections 3.7, 3.8, 3.9, 3.11, 3.12, 3.13, 3.14 and 3.16 of this Annex, the technologies, products or other solutions either enable the target activities to be carried out with substantially lower GHG emission, which aim at a 30% reduction compared to the relevant EU ETS benchmark or benchmarks(315)Reflecting the average value of the 10% most efficient installations in 2016 and 2017 (t CO2 equivalents/t) as set out in the Annex to the Implementing Regulation (EU) 2021/447.  or are dedicated to the widely accepted relevant low carbon technologies or processes in these sectors, notably electrification , in particular of heating and cooling, hydrogen as fuel or feedstock, CCS, CCU and biomass as fuel or feedstock, where biomass complies with the relevant requirements set out in Sections 4.8, 4.20, 4.24 in this Annex.7. Where the researched, developed or innovated technology, product or other solution is at TRL 6 or 7, life-cycle GHG emissions are evaluated in simplified form by the entity carrying out the research. The entity demonstrates one of the following, where applicable:a patent not older than 10 years associated with the technology, product or other solution, where information on its GHG emission reduction potential has been provided;a permit obtained from a competent authority for operating the demonstration site associated with the innovative technology, product or other solution for the duration of the demonstration project, where information on its GHG emission reduction potential has been provided.Where the researched, developed or innovated technology, product or other solution is at TRL 8 or higher, life-cycle GHG emissions are calculated using Recommendation 2013/179/EU or, alternatively, using ISO 14067:2018(316)ISO standard 14067:2018, Greenhouse gases — Carbon footprint of products — Requirements and guidelines for quantification (version of [adoption date]: https://www.iso.org/standard/71206.html).  or ISO 14064-1:2018(317)ISO standard 14064-1:2018, Greenhouse gases — Part 1: Specification with guidance at the organization level for quantification and reporting of greenhouse gas emissions and removals (version of [adoption date]: https://www.iso.org/standard/66453.html.)  and are verified by an independent third party.</t>
  </si>
  <si>
    <t xml:space="preserve">The researched technology, product or other solution complies with the criteria set out in Appendix A to this Annex. </t>
  </si>
  <si>
    <t xml:space="preserve">Any potential risks to the good status or the good ecological potential of bodies of water, including surface water and groundwater, or to the good environmental status of marine waters from the researched technology, product or other solution are evaluated and addressed. </t>
  </si>
  <si>
    <t>Any potential risks to the circular economy objectives from the researched technology, product or other solution are evaluated and addressed, by considering the types of potential significant harm as set out in Article 17(1), point. (d), of Regulation (EU) 2020/852.</t>
  </si>
  <si>
    <t>Any potential risks to generate a significant increase in the emissions of pollutants to air, water or land from the researched technology, product or other solution are evaluated and addressed.</t>
  </si>
  <si>
    <t>Any potential risks to the good condition or resilience of ecosystems or to the conservation status of habitats and species, including those of Union interest, from the researched technology, product or other solution are evaluated and addressed.</t>
  </si>
  <si>
    <t>M71.1.2, M72.1</t>
  </si>
  <si>
    <t>9.2</t>
  </si>
  <si>
    <t>Research, development and innovation for direct air capture of CO2</t>
  </si>
  <si>
    <t>1. The activity researches, develops or provides innovation for technologies, products or other solutions that are dedicated to the direct air capture of CO2 in the atmosphere.2. The implementation of the technologies, products or other solutions being researched for the direct air capture of CO2 in the atmosphere has the potential to result in overall net GHG emissions reductions once commercialised.3. Where the researched, developed or innovated technology, product or other solution is at TRL 1 to 7, life-cycle GHG emissions are evaluated in simplified form by the entity carrying out the research. The entity demonstrates one of the following, where applicable:a patent not older than 10 years associated with the technology, product or other solution, where information on its GHG emission reduction potential has been provided;a permit obtained from a competent authority for operating the demonstration site associated with the innovative technology, product or other solution for the duration of the demonstration project, where information on its GHG emission reduction potential has been provided.Where the researched, developed or innovated technology, product or other solution is at TRL 8 or higher, life-cycle GHG emissions are calculated using Recommendation 2013/179/EU or, alternatively, using ISO 14067:2018(318)ISO standard 14067:2018, Greenhouse gases — Carbon footprint of products — Requirements and guidelines for quantification (version of [adoption date]: https://www.iso.org/standard/71206.html).  or ISO 14064-1:2018(319)ISO standard 14064-1:2018, Greenhouse gases — Part 1: Specification with guidance at the organization level for quantification and reporting of greenhouse gas emissions and removals (version of [adoption date]: https://www.iso.org/standard/66453.html).  and are verified by an independent third party.</t>
  </si>
  <si>
    <t>Any potential risks to the circular economy objectives from the researched technology, product or other solution are evaluated and addressed, by considering the types of potential significant harm as set out in Article 17(1), point (d), of Regulation (EU) 2020/852.</t>
  </si>
  <si>
    <t>M71</t>
  </si>
  <si>
    <t>9.3</t>
  </si>
  <si>
    <t>Professional services related to energy performance of buildings</t>
  </si>
  <si>
    <t>The activity consists in one of the following:technical consultations (energy consultations, energy simulations, project management, production of energy performance contracts, dedicated trainings) linked to the improvement of energy performance of buildings;accredited energy audits and building performance assessments;energy management services;energy performance contracts;energy services provided by energy service companies (ESCOs).</t>
  </si>
  <si>
    <t>Transport by motorbikes, passenger cars and commercial vehicles</t>
  </si>
  <si>
    <t>Infrastructure enabling road transport and public transport</t>
  </si>
  <si>
    <t>Infrastructure for water transport</t>
  </si>
  <si>
    <t>Airport infrastructure</t>
  </si>
  <si>
    <t>J62</t>
  </si>
  <si>
    <t>Computer programming, consultancy and related activities</t>
  </si>
  <si>
    <t>J60</t>
  </si>
  <si>
    <t>8.3</t>
  </si>
  <si>
    <t>Programming and broadcasting activities</t>
  </si>
  <si>
    <t>M71.12</t>
  </si>
  <si>
    <t>Engineering activities and related technical consultancy dedicated to adaptation to climate change</t>
  </si>
  <si>
    <t>K65.12</t>
  </si>
  <si>
    <t>Financial and insurance activities</t>
  </si>
  <si>
    <t>10.1</t>
  </si>
  <si>
    <t>Non-life insurance: underwriting of climate-related perils</t>
  </si>
  <si>
    <t>K65.20</t>
  </si>
  <si>
    <t>10.2</t>
  </si>
  <si>
    <t>Reinsurance</t>
  </si>
  <si>
    <t>P85</t>
  </si>
  <si>
    <t>Education</t>
  </si>
  <si>
    <t>11.1</t>
  </si>
  <si>
    <t>Q87</t>
  </si>
  <si>
    <t>Human health and social work activities</t>
  </si>
  <si>
    <t>12.1</t>
  </si>
  <si>
    <t>Residential care activities</t>
  </si>
  <si>
    <t>R90</t>
  </si>
  <si>
    <t>Arts, entertainment and recreation</t>
  </si>
  <si>
    <t>13.1</t>
  </si>
  <si>
    <t>Creative, arts and entertainment activities</t>
  </si>
  <si>
    <t>R91</t>
  </si>
  <si>
    <t>13.2</t>
  </si>
  <si>
    <t>Libraries, archives, museums and cultural activities</t>
  </si>
  <si>
    <t>J59</t>
  </si>
  <si>
    <t>13.3</t>
  </si>
  <si>
    <t>Motion picture, video and television programme production, sound recording and music publishing activities</t>
  </si>
  <si>
    <t>DNSH on Climate mitigation</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</si>
  <si>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 of-the-art climate projections across the existing range of future scenarios(3)Future scenarios include Intergovernmental Panel on Climate Change representative concentration pathways RCP2.6, RCP4.5, RCP6.0 and RCP8.5.  consistent with the expected lifetime of the activity, including, at least, 10 to 30 years climate projections scenarios for major investments.3.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source(5)Such as Copernicus services managed by the European Commission.  or paying models.4. The adaptation solutions implemented: do not adversely affect the adaptation efforts or the level of resilience to physical climate risks of other people, of nature, of cultural heritage, of assets and of other economic activities;favour nature-based solutions(6)Nature-based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infrastructure(7)See Communication from the Commission to the European Parliament, the Council, the European Economic and Social Committee and the Committee of the Regions: Green Infrastructure (GI) — Enhancing Europe’s Natural Capital (COM/2013/0249 final).  to the extent possible; 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activity.5. In order for an activity to be considered as an enabling activity as referred to in Article 11(1), point (b), of Regulation (EU) 2020/852, the economic operator demonstrates, through an assessment of current and future climate risks, including uncertainty and based on robust data, that the activity provides a technology, product, service, information, or practice, or promotes their uses with one of the following primary objectives: increasing the level of resilience to physical climate risks of other people, of nature, of cultural heritage, of assets and of other economic activities; contributing to adaptation efforts of other people, of nature, of cultural heritage, of assets and of other economic activities.</t>
  </si>
  <si>
    <t xml:space="preserve">1. Afforestation plan and subsequent forest management plan or equivalent instrument1.1. The area on which the activity takes place is covered by an afforestation plan of a duration of at least five years, or the minimum period prescribed in national law, developed prior to the start of the activity, and continuously updated until this area matches the definition of forest as set out in national law or where not available, is in line with the FAO definition of forest.The afforestation plan contains all elements required by the national law relating to environmental impact assessment of afforestation.1.2. Preferably through the afforestation plan, or if information is missing, through any other document, detailed information is provided on the following points:description of the area according to its gazetting in the land registry;site preparation and its impacts on pre-existing carbon stocks, including soils and above-ground biomass, in order to protect land with high carbon stock(8)Land with high-carbon stock means wetlands, including peatland, and continuously forested areas within the meaning of Article 29(4)(a), (b) and (c) of Directive (EU) 2018/2001. ;management goals, including major constraints;general strategies and activities planned to reach the management goals, including expected operations over the whole forest cycle;definition of the forest habitat context, including main existing and intended forest tree species, and their extent and distribution;compartments, roads, rights of way and other public access, physical features including waterways, areas under legal and other restrictions;measures deployed to establish and maintain the good condition of forest ecosystems;consideration of societal issues (including preservation of landscape, consultation of stakeholders in accordance with the terms and conditions laid down in national law);assessment of forest related risks, including forest fires, and pests and diseases outbreaks, with the aim of preventing, reducing and controlling the risks and measures deployed to ensure protection and adaptation against residual risks;assessment of impact on food security;all DNSH criteria relevant to afforestation.1.3. When the area becomes a forest, the afforestation plan is followed by a subsequent forest management plan or an equivalent instrument, as set out in national law or, where national law does not define a forest management plan or equivalent instrument, as referred to in the FAO definition of ‘forest area with long-term forest management plan’(9)Forest area that has a long-term (ten years or more) documented management plan, aiming at defined management goals, and which is periodically revised, FAO Global Resources Assessment 2020. Terms and definitions (version of [adoption date]: http://www.fao.org/3/I8661EN/i8661en.pdf). . The forest management plan or the equivalent instrument covers a period of 10 years or more and is continuously updated.1.4. Information is provided on the following points that are not already documented in the forest management plan or equivalent system:management goals, including major constraints(10)Including an analysis of (i) long term sustainability of the wood resource and (ii) impacts/pressures on habitat conservation, diversity of associated habitats and condition of harvesting minimizing soil impacts. ;general strategies and activities planned to reach the management goals, including expected operations over the whole forest cycle;definition of the forest habitat context, including main existing and intended forest tree species, and their extent and distribution;definition of the area according to its gazetting in the land registry;compartments, roads, rights of way and other public access, physical features including waterways, areas under legal and other restrictions;measures deployed to maintain the good condition of forest ecosystems;consideration of societal issues (including preservation of landscape, consultation of stakeholders in accordance with the terms and conditions laid down in national law);assessment of forest related risks, including forest fires, and pests and diseases outbreaks, with the aim of preventing, reducing and controlling the risks and measures deployed to ensure protection and adaptation against residual risksall DNSH criteria relevant to forest management.1.5. The activity follows the best afforestation practices laid down in national law, or, where no such best afforestation practices have been laid down in national law, the activity complies with one of the following criteria:the activity complies with Delegated Regulation (EU) No 807/2014;the activity follows the “Pan-European Guidelines for Afforestation and Reforestation with a special focus on the provisions of the UNFCCC”(11)Forest Europe Pan-European Guidelines for Afforestation and Reforestation with a special focus on the provisions of the UNFCCC adopted by the MCPFE Expert Level Meeting on 12-13 November, 2008 and by the PEBLDS Bureau on behalf of the PEBLDS Council on 4 November, 2008 (version of [adoption date]: https://www.foresteurope.org/docs/other_meetings/2008/Geneva/Guidelines_Aff_Ref_ADOPTED.pdf). .1.6. The activity does not involve the degradation of land with high carbon stock(12)Land with high-carbon stock means wetlands, including peatland, and continuously forested areas within the meaning of Article 29(4), points (a), (b) and (c) of Directive (EU) 2018/2001. .1.7. The management system associated with the activity in place complies with the due diligence obligation and legality requirements laid down in Regulation (EU) No 995/2010.1.8. The afforestation plan and the subsequent forest management plan or equivalent instrument provides for monitoring that ensures the correctness of the information contained in the plan, in particular as regards the data relating to the involved area. 2. AuditWithin two years after the beginning of the activity and every 10 years thereafter, the compliance of the activity with the substantial contribution to climate change mitigation criteria and the DNSH criteria are verified by either of the following:the relevant national competent authorities;an independent third-party certifier, at the request of national authorities or the operator of the activity.In order to reduce costs, audits may be performed together with any forest certification, climate certification or other audit.The independent third-party certifier may not have any conflict of interest with the owner or the funder, and may not be involved in the development or operation of the activity.3.Group assessmentThe compliance with the DNSH criteria may be checked:at the level of the forest sourcing area(13)‘Sourcing area’ means the geographically defined area from which the forest biomass feedstock is sourced, from which reliable and independent information is available and where conditions are sufficiently homogeneous to evaluate the risk of the sustainability and legality characteristics of the forest biomass.  level as defined by Directive (EU) 2018/2001; at the level of a group of forest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 </t>
  </si>
  <si>
    <t>The use of pesticides is reduced and alternative approaches or techniques, which may include non-chemical alternatives to pesticides, are favoured, in accordance with Directive 2009/128/EC, with exception of occasions where the use of pesticides is needed to control outbreaks of pests and of diseases.The activity minimises the use of fertilisers and does not use manure. The activity complies with Regulation (EU) 2019/1009 or national rules on fertilisers or soil improvers for agricultural useWell documented and verifiable measures are taken to avoid the use of active ingredients that are listed in Annex I, part A, of Regulation (EU) 2019/1021(14)Which implements in the Union the Stockholm Convention on persistent organic pollutants (OJ L 209, 31.7.2006, p. 3.). , the Rotterdam Convention on the prior informed consent procedure for certain hazardous chemicals and pesticides in international trade, the Minamata Convention on Mercury, the Montreal Protocol on Substances that Deplete the Ozone Layer, and of active ingredients that are listed as classification Ia (‘extremely hazardous’) or Ib (‘highly hazardous’) in the WHO Recommended Classification of Pesticides by Hazard(15)The WHO Recommended Classification of Pesticides by Hazard (version 2019) (version of [adoption date]: https://apps.who.int/iris/bitstream/handle/10665/332193/9789240005662-eng.pdf?ua=1). . The activity complies with the relevant national law on active ingredients.Pollution of water and soil is prevented and cleaning up measures are undertaken when pollution occurs.</t>
  </si>
  <si>
    <t>In areas designated by the national competent authority for conservation or in habitats that are protected, the activity is in accordance with the conservation objectives for those areas.There is no conversion of habitats specifically sensitive to biodiversity loss or with high conservation value, or of areas set aside for the restoration of such habitats in accordance with national law.Detailed information referred to in points 1.2(k) (Afforestation plan) and 1.4(i) (Forest management plan or equivalent system) includes provisions for maintaining and possibly enhancing biodiversity in accordance with national and local provisions, including the following:ensuring the good conservation status of habitat and species, maintenance of typical habitat species;excluding the use or release of invasive species;excluding the use of non-native species unless it can be demonstrated that: (i)	the use of the forest reproductive material leads to favourable and appropriate ecosystem conditions (such as climate, soil criteria, and vegetation zone, forest fire resilience);(ii)	the native species currently present on the site are not anymore adapted to projected climatic and pedo-hydrological conditions;ensuring the maintenance and improvement of physical, chemical and biological quality of the soil;promoting biodiversity-friendly practices that enhance forests’ natural processes;excluding the conversion of high-biodiverse ecosystems into less biodiverse ones;ensuring the diversity of associated habitats and species linked to the forest;ensuring the diversity of stand structures and maintenance or enhancing of mature stage stands and dead wood.</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</si>
  <si>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activity.5. In order for an activity to be considered as an enabling activity as referred to in Article 11(1), point (b), of Regulation (EU) 2020/852, the economic operator demonstrates, through an assessment of current and future climate risks, including uncertainty and based on robust data, that the activity provides a technology, product, service, information, or practice, or promotes their uses with one of the following primary objectives: increasing the level of resilience to physical climate risks of other people, of nature, of cultural heritage, of assets and of other economic activities;contributing to adaptation efforts of other people, of nature, of cultural heritage, of assets and of other economic activities.</t>
  </si>
  <si>
    <t>1. Forest management plan or equivalent instrument1.1. The activity takes place on area that is subject to a forest management plan or an equivalent instrument, as set out in national law or, where national law does not define a forest management plan or equivalent instrument, as referred to in the FAO definition of ‘forest area with long-term forest management plan’(29)Forest area that has a long-term (ten years or more) documented management plan, aiming at defined management goals, and which is periodically revised. . The forest management plan or the equivalent instrument covers a period of 10 years or more, and is continuously updated. 1.2. Information is provided on the following points that are not already documented in the forest management plan or equivalent system:management goals, including major constraints(30)Including an analysis of (i) long term sustainability of the wood resource (ii) impacts/pressures on habitat conservation, diversity of associated habitats and condition of harvesting minimizing soil impacts. ;general strategies and activities planned to reach the management goals, including expected operations over the whole forest cycle;definition of the forest habitat context, including main existing and intended forest tree species, and their extent and distribution;definition of the area according to its gazetting in the land registry;compartments, roads, rights of way and other public access, physical features including waterways, areas under legal and other restrictions;measures deployed to maintain the good condition of forest ecosystems;consideration of societal issues (including preservation of landscape, consultation of stakeholders in accordance with the terms and conditions laid down in national law);assessment of forest related risks, including forest fires, and pests and diseases outbreaks, with the aim of preventing, reducing and controlling the risks and measures deployed to ensure protection and adaptation against residual risks;all DNSH criteria relevant to forest management.1.3. The sustainability of the forest management systems, as documented in the plan referred to in point 1.1, is ensured by choosing the most ambitious of the following approaches: the forest management matches the applicable national definition of sustainable forest management; the forest management matches the Forest Europe definition(31)The stewardship and use of forests and forest lands in a way, and at a rate, that maintains their biodiversity, productivity, regeneration capacity, vitality and their potential to fulfil, now and in the future, relevant ecological, economic and social functions, at local, national, and global levels, and that does not cause damage to other ecosystems.  of sustainable forest management and complies with the Pan-European Operational Level Guidelines for Sustainable Forest Management(32)Annex 2 of the Resolution L2. Pan-European Operational Level Guidelines for Sustainable Forest Management. Third Ministerial Conference on the Protection of Forests in Europe 2-4 June 1998, Lisbon/Portugal (version of [adoption date]: https://foresteurope.org/wp-content/uploads/2016/10/MC_lisbon_resolutionL2_with_annexes.pdf#page=18 ). ;the management system in place complies with the forest sustainability criteria laid down in Article 29(6) of Directive (EU) 2018/2001, and as of the date of its application with the implementing act on operational guidance for energy from forest biomass adopted under Article 29(8) of that Directive.1.4. The activity does not involve the degradation of land with high carbon stock(33)Land with high-carbon stock means wetlands, including peatland, and continuously forested areas within the meaning of Article 29(4)(a), (b) and (c) of Directive (EU) 2018/2001. .1.5. The management system associated with the activity in place complies with the due diligence obligation and legality requirements laid down in Regulation (EU) No 995/2010.1.6. The forest management plan or equivalent instrument provides for monitoring which ensures the correctness of the information contained in the plan, in particular as regards the data relating to the involved area. 2. AuditWithin two years after the beginning of the activity and every 10 years thereafter, the compliance of the activity with the substantial contribution to climate change mitigation criteria and the DNSH criteria are verified by either of the following:the relevant national competent authorities;an independent third-party certifier, at the request of national authorities or the operator of the activity.In order to reduce costs, audits may be performed together with any forest certification, climate certification or other audit.The independent third-party certifier may not have any conflict of interest with the owner or the funder, and may not be involved in the development or operation of the activity.3.Group assessmentThe compliance with the DNSH criteria may be checked:at the level of the forest sourcing area(34)‘Sourcing area’ means the geographically defined area from which the forest biomass feedstock is sourced, from which reliable and independent information is available and where conditions are sufficiently homogeneous to evaluate the risk of the sustainability and legality characteristics of the forest biomass.  as defined by Directive (EU) 2018/2001; at the level of a group of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t>
  </si>
  <si>
    <t>The silvicultural change induced by the activity on the area covered by the activity is not likely to result in a significant reduction of sustainable supply of primary forest biomass suitable for the manufacturing of wood products with long-term circularity potential. This criterion may be demonstrated through the climate benefits analysis referred to in point (2).</t>
  </si>
  <si>
    <t>The use of pesticides is reduced and alternative approaches or techniques, which may include non-chemical alternatives to pesticides, are favoured, in accordance with Directive 2009/128/EC, with exception of occasions where the use of pesticides is needed to control outbreaks of pests and of diseases.The activity minimises the use of fertilisers and does not use manure. The activity complies with Regulation (EU) 2019/1009 or national rules on fertilisers or soil improvers for agricultural use.Well documented and verifiable measures are taken to avoid the use of active ingredients that are listed in Annex I, part A, of Regulation (EU) 2019/1021(35)Which implements in the Union the Stockholm Convention on persistent organic pollutants ((OJ L 209, 31.7.2006, p. 3.). , the Rotterdam Convention on the Prior prior informed consent procedure for certain hazardous chemicals and pesticides in international trade, the Minamata Convention on Mercury, the Montreal Protocol on Substances that Deplete the Ozone Layer, and of active ingredients that are listed as classification Ia (‘extremely hazardous’) or Ib (‘highly hazardous’) in the WHO Recommended Classification of Pesticides by Hazard. The activity complies with the relevant national law on active ingredients.Pollution of water and soil is prevented and cleaning up measures are undertaken when pollution occurs.</t>
  </si>
  <si>
    <t>In areas designated by the national competent authority for conservation or in habitats that are protected, the activity is in accordance with the conservation objectives for those areas.There is no conversion of habitats specifically sensitive to biodiversity loss or with high conservation value, or of areas set aside for the restoration of such habitats in accordance with national law.Detailed information referred to in point 1.2.(i) includes provisions for maintaining and possibly enhancing biodiversity in accordance with national and local provisions, including the following:ensuring the good conservation status of habitat and species, maintenance of typical habitat species;excluding the use or release of invasive alien species;excluding the use of non-native species unless it can be demonstrated that: (i)	the use of the forest reproductive material leads to favourable and appropriate ecosystem conditions (such as climate, soil criteria, and vegetation zone, forest fire resilience);(ii)	the native species currently present on the site are not anymore adapted to projected climatic and pedo-hydrological conditions;ensuring the maintenance and improvement of physical, chemical and biological quality of the soil;promoting biodiversity-friendly practices that enhance forests’ natural processes;excluding the conversion of high-biodiverse ecosystems into less biodiverse ones;ensuring the diversity of associated habitats and species linked to the forest;ensuring the diversity of stand structures and maintenance or enhancing of mature stage stands and dead wood.</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</si>
  <si>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scenarios(37)Future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reports(38)Assessments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source(39)Such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solutions(40)Nature-based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infrastructure(41)See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activity.5. In order for an activity to be considered as an enabling activity as referred to in Article 11(1), point (b), of Regulation (EU) 2020/852, the economic operator demonstrates, through an assessment of current and future climate risks, including uncertainty and based on robust data, that the activity provides a technology, product, service, information, or practice, or promotes their uses with one of the following primary objectives: increasing the level of resilience to physical climate risks of other people, of nature, of cultural heritage, of assets and of other economic activities;contributing to adaptation efforts of other people, of nature, of cultural heritage, of assets and of other economic activities.</t>
  </si>
  <si>
    <t xml:space="preserve">1. Forest management plan or equivalent instrument1.1. The activity takes place on area that is subject to a forest management plan or an equivalent instrument, as set out in national law or, where national law does not define a forest management plan, as referred to in the FAO definition of ‘forest area with long-term forest management plan’(42)Forest area that has a long-term (ten years or more) documented management plan, aiming at defined management goals, and which is periodically revised. . The forest management plan or equivalent instrument covers a period of 10 years or more and is continuously updated.1.2. Information is provided on the following points that are not already documented in the forest management plan or equivalent system:management goals, including major constraints(43)Including an analysis of (i) long term sustainability of the wood resource (ii) impacts/pressures on habitat conservation, diversity of associated habitats and condition of harvesting minimising soil impacts. ;general strategies and activities planned to reach the management goals, including expected operations over the whole forest cycle;definition of the forest habitat context, including main existing and intended forest tree species, and their extent and distribution;definition of the area according to its gazetting in the land registry;compartments, roads, rights of way and other public access, physical features including waterways, areas under legal and other restrictions;measures deployed to establish and maintain the good condition of forest ecosystems;consideration of societal issues (including preservation of landscape, consultation of stakeholders in accordance with the terms and conditions laid down in national law);assessment of forest related risks, including forest fires, and pests and diseases outbreaks, with the aim of preventing, reducing and controlling the risks and measures deployed to ensure protection and adaptation against residual risks;all DNSH criteria relevant for forest management.1.3. The sustainability of the forest management system, as documented in the plan referred to in point 1.1, is ensured by choosing the most ambitious of the following approaches: the forest management matches the applicable national definition of sustainable forest management;the forest management matches the Forest Europe definition(44)The stewardship and use of forests and forest lands in a way, and at a rate, that maintains their biodiversity, productivity, regeneration capacity, vitality and their potential to fulfil, now and in the future, relevant ecological, economic and social functions, at local, national, and global levels, and that does not cause damage to other ecosystems.  of sustainable forest management and complies with the Pan-European Operational Level Guidelines for Sustainable Forest Management(45)Annex 2 of the Resolution L2. Pan-European Operational Level Guidelines for Sustainable Forest Management. Third Ministerial Conference on the Protection of Forests in Europe 2-4 June 1998, Lisbon/Portugal ( version of [adoption date]: ;the management system in place show compliance with the forest sustainability criteria set out in Article 29(6) of Directive (EU) 2018/2001, and as of the date of its application with the implementing act on operational guidance for energy from forest biomass adopted under Article 29(8) of that Directive.1.4. The activity does not involve the degradation of land with high carbon stock(46)Land with high-carbon stock means wetlands, including peatland, and continuously forested areas within the meaning of Article 29(4)(a), (b) and (c) of Directive (EU) 2018/2001. .1.5. The management system associated with the activity in place complies with the due diligence obligation and legality requirements laid down in Regulation (EU) No 995/2010.1.6. The forest management plan or equivalent document provides for monitoring which ensures the correctness of the information contained in the plan, in particular as regards the data relating to the involved area. 2. AuditWithin two years after the beginning of the activity and every 10 years thereafter, the compliance of the activity with the substantial contribution to climate change mitigation criteria and the DNSH criteria are verified by either of the following:the relevant national competent authorities;an independent third-party certifier, at the request of national authorities or the operator of the activity.In order to reduce costs, audits may be performed together with any forest certification, climate certification or other audit.The independent third-party certifier may not have any conflict of interest with the owner or the funder, and may not be involved in the development or operation of the activity.3. Group assessmentThe compliance with the DNSH criteria may be checked:at the level of the forest sourcing area(47)‘Sourcing area’ means the geographically defined area from which the forest biomass feedstock is sourced, from which reliable and independent information is available and where conditions are sufficiently homogeneous to evaluate the risk of the sustainability and legality characteristics of the forest biomass.  as defined by Directive (EU) 2018/2001; at the level of a group of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 </t>
  </si>
  <si>
    <t>The use of pesticides is reduced and alternative approaches or techniques, which may include non-chemical alternatives to pesticides, are favoured, in accordance with Directive 2009/128/EC, with exception of occasions where the use of pesticides is needed to control outbreaks of pests and of diseases.The activity minimised the use of fertilisers and does not use manure. The activity complies with Regulation (EU) 2019/1009 or national rules on fertilisers or soil improvers for agricultural use.Well documented and verifiable measures are taken to avoid the use of active ingredients that are listed in Annex I, part A, of Regulation (EU) 2019/1021(48)Which implements in the Union the Stockholm Convention on persistent organic pollutants (OJ L 209, 31.7.2006, p. 3.). , the Rotterdam Convention on the prior informed consent procedure for certain hazardous chemicals and pesticides in international trade, the Minamata Convention on Mercury, the Montreal Protocol on Substances that Deplete the Ozone Layer, and of active ingredients that are listed as classification Ia (‘extremely hazardous’) or Ib (‘highly hazardous’) in the WHO Recommended Classification of Pesticides by Hazard(49)The WHO Recommended Classification of Pesticides by Hazard (version 2019) (version of [adoption date]: https://apps.who.int/iris/bitstream/handle/10665/332193/9789240005662-eng.pdf?ua=1). . The activity complies with the relevant national law on active ingredients.Pollution of water and soil is prevented and cleaning up measures are undertaken when pollution occurs.</t>
  </si>
  <si>
    <t>In areas designated by the national competent authority for conservation or in habitats that are protected, the activity is in accordance with the conservation objectives for those areas.There is no conversion of habitats specifically sensitive to biodiversity loss or with high conservation value, or of areas set aside for the restoration of such habitats in accordance with national law.Detailed information referred to in in points 1.2.(i) includes provisions for maintaining and possibly enhancing biodiversity in accordance with national and local provisions, including the following:ensuring the good conservation status of habitat and species, maintenance of typical habitat species;excluding the use or release of invasive alien species;excluding the use of non-native species unless it can be demonstrated that: (i)	the use of the forest reproductive material leads to favourable and appropriate ecosystem condition (such as climate, soil criteria, and vegetation zone, forest fire resilience);(ii)	the native species currently present on the site are not anymore adapted to projected climatic and pedo-hydrological conditions;ensuring the maintenance and improvement of physical, chemical and biological quality of the soil;promoting biodiversity-friendly practices that enhance forests’ natural processes;excluding the conversion of high-biodiverse ecosystems into less biodiverse ones;ensuring the diversity of associated habitats and species linked to the forest;ensuring the diversity of stand structures and maintenance or enhancing of mature stage stands and dead wood.</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</si>
  <si>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scenarios(51)Future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reports(52)Assessments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source(53)Such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solutions(54)Nature-based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infrastructure(55)See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activity.5. In order for an activity to be considered as an enabling activity as referred to in Article 11(1), point (b), of Regulation (EU) 2020/852, the economic operator demonstrates, through an assessment of current and future climate risks, including uncertainty and based on robust data, that the activity provides a technology, product, service, information, or practice, or promotes their uses with one of the following primary objectives: increasing the level of resilience to physical climate risks of other people, of nature, of cultural heritage, of assets and of other economic activities; orcontributing to adaptation efforts of other people, of nature, of cultural heritage, of assets and of other economic activities.</t>
  </si>
  <si>
    <t>1. Forest management plan or equivalent instrument1.1. The activity takes place on area that is subject to a forest management plan or an equivalent instrument, as set out in national law or, where national regulation dos not define a forest management plan, as referred to in the FAO definition of ‘forest area with long-term forest management plan’(56)Forest area that has a long-term (ten years or more) documented management plan, aiming at defined management goals, and which is periodically revised, FAO Global Resources Assessment 2020. Terms and definitions (version of [adoption date]: http://www.fao.org/3/I8661EN/i8661en.pdf). .The forest management plan or the equivalent instrument covers a period of 10 years or more and is continuously updated.1.2. Information is provided on the following points that are not already documented in the forest management plan or equivalent system: management goals, including major constraints;general strategies and activities planned to reach the management goals, including expected operations over the whole forest cycle;definition of the forest habitat context, main forest tree species and those intended and their extent and distribution, in accordance to the local forest ecosystem context;definition of the area according to its gazetting in the land registry;compartments, roads, rights of way and other public access, physical features including waterways, areas under legal and other restrictions;measures deployed to maintain the good condition of forest ecosystems;consideration of societal issues (including preservation of landscape, consultation of stakeholders in accordance with the terms and conditions laid down in national law);assessment of forest related risks, including forest fires, and pests and diseases outbreaks, with the aim of preventing, reducing and controlling the risks and measures deployed to ensure protection and adaptation against residual risks;all DNSH relevant to forest management.1.3. The forest management plan or the equivalent instrument:shows a primary designated management objective(57)The primary designated management objective assigned to a management unit (FAO Global Resources Assessment 2020. Terms and definitions version of [adoption date]: http://www.fao.org/3/I8661EN/i8661en.pdf).  that consists in protection of soil and water(58)Forest where the management objective is protection of soil and water. (FAO Global Resources Assessment 2020. Terms and definitions version of [adoption date]: http://www.fao.org/3/I8661EN/i8661en.pdf). , conservation of biodiversity(59)Forest where the management objective is conservation of biological diversity. Includes but is not limited to areas designated for biodiversity conservation within the protected areas. (FAO Global Resources Assessment 2020. Terms and definitions version of [adoption date]: http://www.fao.org/3/I8661EN/i8661en.pdf).  or social services(60)Forest where the management objective is social services. (FAO Global Resources Assessment 2020. Terms and definitions version of [adoption date]: http://www.fao.org/3/I8661EN/i8661en.pdf).  based on the FAO definitions;promotes biodiversity-friendly practices that enhance forests’ natural processes;includes an analysis of: (i)	impacts and pressures on habitat conservation and diversity of associated habitats;(ii)	condition of harvesting minimizing soil impacts;(iii)	other activities that have an impact on conservation objectives, such as hunting and fishing, agricultural, pastoral and forestry activities, industrial, mining, and commercial activities.1.4. The sustainability of the forest management system as documented in the plan referred to in point 1.1 is ensured by choosing the most ambitious of the following approaches: the forest management matches the national definition of sustainable forest management, if any;the forest management matches the Forest Europe definition(61)The stewardship and use of forests and forest lands in a way, and at a rate, that maintains their biodiversity, productivity, regeneration capacity, vitality and their potential to fulfil, now and in the future, relevant ecological, economic and social functions, at local, national, and global levels, and that does not cause damage to other ecosystems.  of sustainable forest management and complies with the Pan-European Operational Level Guidelines for Sustainable Forest Management(62)Annex 2 of the Resolution L2. Pan-European Operational Level Guidelines for Sustainable Forest Management. Third Ministerial Conference on the Protection of Forests in Europe 2-4 June 1998, Lisbon/Portugal (version of [adoption date]: https://foresteurope.org/wp-content/uploads/2016/10/MC_lisbon_resolutionL2_with_annexes.pdf#page=18). the management system in place shows compliance with the forest sustainability criteria as defined in Article 29(6) of Directive (EU) 2018/2001, and as of the date of its application with the implementing act on operational guidance for energy from forest biomass adopted under Article 29(8) of that Directive.1.5. The activity does not involve the degradation of land with high carbon stock(63)Land with high-carbon stock means wetlands, including peatland, and continuously forested areas within the meaning of Article 29(4)(a), (b) and (c) of Directive (EU) 2018/2001. .1.6. The management system associated with the activity in place complies with the due diligence obligation and legality requirements laid down in Regulation (EU) No 995/2010.1.7. The forest management plan or equivalent instrument provides for monitoring which ensures the correctness of the information contained in the plan, in particular as regards the data relating to the involved area. 2. AuditWithin two years after the beginning of the activity and every 10 years thereafter, the compliance of the activity with the substantial contribution to climate change mitigation criteria and the DNSH criteria are verified by either of the following:the relevant national competent authorities;an independent third-party certifier, at the request of national authorities or the operator of the activity.In order to reduce costs, audits may be performed together with any forest certification, climate certification or other audit.The independent third-party certifier may not have any conflict of interest with the owner or the funder, and may not be involved in the development or operation of the activity.3. Group assessmentThe compliance with the DNSH criteria may be checked:at the level of the forest sourcing area(64)‘Sourcing area’ means the geographically defined area from which the forest biomass feedstock is sourced, from which reliable and independent information is available and where conditions are sufficiently homogeneous to evaluate the risk of the sustainability and legality characteristics of the forest biomass.  as defined by Directive (EU) 2018/2001; at the level of a group of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t>
  </si>
  <si>
    <t>The activity does not use pesticides or fertilisers.Well documented and verifiable measures are taken to avoid the use of active ingredients that are listed in Annex I, part A, of Regulation (EU) 2019/1021(65)Which implements in the Union the Stockholm Convention on persistent organic pollutants (OJ L 209, 31.7.2006, p. 3.). , the Rotterdam Convention on the prior informed consent procedure for certain hazardous chemicals and pesticides in international trade, the Minamata Convention on Mercury, the Montreal Protocol on Substances that Deplete the Ozone Layer, and of active ingredients that are listed as classification Ia (‘extremely hazardous’) or Ib (‘highly hazardous’) in the WHO Recommended Classification of Pesticides by Hazard(66)The WHO Recommended Classification of Pesticides by Hazard (version 2019) (version of [adoption date]: https://apps.who.int/iris/bitstream/handle/10665/332193/9789240005662-eng.pdf?ua=1). . The activity complies with the relevant national law on active ingredients.Pollution of water and soil is prevented and cleaning up measures are undertaken when pollution occurs.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</si>
  <si>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scenarios(71)Future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reports(72)Assessments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source(73)Such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solutions(74)Nature-based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infrastructure(75)See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activity.5. In order for an activity to be considered as an enabling activity as referred to in Article 11(1), point (b), of Regulation (EU) 2020/852, the economic operator demonstrates, through an assessment of current and future climate risks, including uncertainty and based on robust data, that the activity provides a technology, product, service, information, or practice, or promotes their uses with one of the following primary objectives: increasing the level of resilience to physical climate risks of other people, of nature, of cultural heritage, of assets and of other economic activities;contributing to adaptation efforts of other people, of nature, of cultural heritage, of assets and of other economic activities.</t>
  </si>
  <si>
    <t>1.	Restoration plan1.1. The area is covered by a restoration plan, which is consistent with the Ramsar Convention’s principles and guidelines on wetland restoration, until the area is classified as a wetland and is covered by a wetland management plan, consistent with the Ramsar Convention’s guidelines for management planning for Ramsar sites and other wetlands. For peatlands, the restoration plan follows the recommendations contained in relevant resolutions of the Ramsar Convention, including the resolution XIII/13.1.2. The restoration plan contains careful consideration of local hydrological and pedological conditions, including the dynamics of soil saturation and the change of aerobic and anaerobic conditions.1.3. All wetland management relevant DNSH criteria are addressed in the restoration plan.1.4. The restoration plan provides for monitoring which ensures the correctness of the information contained in the plan, in particular as regards the data relating to the involved area. 2. AuditWithin two years after the beginning of the activity and every 10 years thereafter, the compliance of the activity with the substantial contribution to climate change mitigation criteria and with the DNSH criteria are verified by either of the following:the relevant national competent authorities;an independent third-party certifier, at the request of national authorities or the operator of the activity.In order to reduce costs, audits may be performed together with any forest certification, climate certification or other audit.The independent third-party certifier may not have any conflict of interest with the owner or the funder, and may not be involved in the development or operation of the activity.Group assessmentThe compliance with the DNSH criteria may be checked at the level of a group of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t>
  </si>
  <si>
    <t>The use of pesticides is minimised and alternative approaches or techniques, which may include non-chemical alternatives to pesticides are favoured, in accordance with Directive 2009/128/EC, with exception of occasions where the use of pesticides is needed to control outbreaks of pest and diseases. The activity minimises the use of fertilisers and does not use manure. The activity complies with Regulation (EU) 2019/1009 or national rules on fertilisers or soil improvers for agricultural use.Well documented and verifiable measures are taken to avoid the use of active ingredients that are listed in Annex I, part A, of Regulation (EU) 2019/1021(76)Which implements in the Union the Stockholm Convention on persistent organic pollutants (OJ L 209, 31.7.2006, p. 3.). , the Rotterdam Convention on the prior informed consent procedure for certain hazardous chemicals and pesticides in international trade, the Minamata Convention on Mercury, the Montreal Protocol on Substances that Deplete the Ozone Layer, and of active ingredients that are listed as classification Ia (‘extremely hazardous’) or Ib (‘highly hazardous’) in the WHO recommended Classification of Pesticides by Hazard(77)The WHO Recommended Classification of Pesticides by Hazard (version 2019), (version of [adoption date]: https://apps.who.int/iris/bitstream/handle/10665/332193/9789240005662-eng.pdf?ua=1). . The activity complies with the relevant national law on active ingredients.Pollution of water and soil is prevented and cleaning up measures are undertaken when pollution occurs.</t>
  </si>
  <si>
    <t>In areas designated by the national competent authority for conservation or in habitats that are protected, the activity is in accordance with the conservation objectives for those areas. There is no conversion of habitats specifically sensitive to biodiversity loss or with high conservation value, or of areas set aside for the restoration of such habitats in accordance with national law.The plan referred to in point 1 (Restoration Plan) of this Section includes provisions for maintaining and possibly enhancing biodiversity in accordance with national and local provisions, including the following:ensuring the good conservation status of habitat and species, maintenance of typical habitat species; excluding the use or release of invasive species.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</si>
  <si>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scenarios(78)Future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reports(79)Assessments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source(80)Such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solutions(81)Nature-based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infrastructure(82)See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</si>
  <si>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The activity assesses the availability of and, where feasible, adopts techniques that support:reuse and use of secondary raw materials and reused components in products manufactured;design for high durability, recyclability, easy disassembly and adaptability of products manufactured;waste management that prioritises recycling over disposal, in the manufacturing process;information on and traceability of substances of concern throughout the life cycle of the manufactured products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</si>
  <si>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scenarios(83)Future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reports(84)Assessments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source(85)Such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solutions(86)Nature-based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infrastructure(87)See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</si>
  <si>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The activity assesses the availability of and, where feasible, adopts techniques that support:reuse and use of secondary raw materials and reused components in products manufactured; design for high durability, recyclability, easy disassembly and adaptability of products manufactured;waste management that prioritises recycling over disposal, in the manufacturing process; information on and traceability of substances of concern throughout the life cycle of the manufactured products.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</si>
  <si>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scenarios(99)Future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reports(100)Assessments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source(101)Such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solutions(102)Nature-based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infrastructure(103)See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</si>
  <si>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The activity complies with the criteria set out in Appendix C to this Annex.Where applicable, vehicles do not contain lead, mercury, hexavalent chromium and cadmium, in accordance with Directive 2000/53/EC.</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</si>
  <si>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scenarios(104)Future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reports(105)Assessments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source(106)Such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solutions(107)Nature-based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infrastructure(108)See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</si>
  <si>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For manufacturing of new batteries, components and materials, the activity assesses the availability of and, where feasible, adopts techniques that support:reuse and use of secondary raw materials and reused components in products manufactured; design for high durability, recyclability, easy disassembly and adaptability of products manufactured;information on and traceability of substances of concern throughout the life cycle of the manufactured products.Recycling processes meet the conditions set out in Article 12 and in Annex III, Part B, of Directive 2006/66/EC, including the use of the latest relevant Best Available Techniques, the achievement of the efficiencies specified for lead-acid batteries, nickel-cadmium batteries and for other chemistries. These processes ensure the recycling of the metal content to the highest degree that is technically feasible while avoiding excessive costs.Where applicable, facilities carrying out recycling processes meet the requirements laid down in Directive 2010/75/EU.</t>
  </si>
  <si>
    <t>The activity complies with the criteria set out in Appendix C to this Annex.Batteries comply with the applicable sustainability rules on the placing on the market of batteries in the Union, including restrictions on the use of hazardous substances in batteries, including Regulation (EC) No 1907/2006 and Directive 2006/66/EC.</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</si>
  <si>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scenarios(110)Future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reports(111)Assessments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source(112)Such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solutions(113)Nature-based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infrastructure(114)See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</si>
  <si>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scenarios(117)Future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reports(118)Assessments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source(119)Such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solutions(120)Nature-based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infrastructure(121)See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</si>
  <si>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scenarios(122)Future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reports(123)Assessments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source(124)Such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solutions(125)Nature-based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infrastructure(126)See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</si>
  <si>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Greenhouse gas emissions(127)Calculated in accordance with Regulation (EU) 2019/331.  from the cement production processes are:for grey cement clinker, lower than 0,816(128)Reflecting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 per tonne of grey cement clinker;for cement from grey clinker or alternative hydraulic binder, lower than 0,530(129)Reflecting the median value of the installations in 2016 and 2017 (t CO2 equivalents/t) of the data collected for grey cement clinker in the context of establishing the Commission Implementing Regulation (EU) 2021/447, multiplied by the clinker to cement ratio (0.65), determined on the basis of verified information on the greenhouse gas efficiency of installations reported pursuant to Article 11 of Directive 2003/87/EC.  tCO2e per tonne of cement or alternative binder manufactured.</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</si>
  <si>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the production of cement, lime and magnesium oxide(130)Commission Implementing Decision 2013/163/EU of 26 March 2013 establishing the best available techniques (BAT) conclusions under Directive 2010/75/EU of the European Parliament and of the Council on industrial emissions for the production of cement, lime and magnesium oxide (OJ L 100, 9.4.2013, p. 1). . No significant cross-media effects occur(131)See Best Available Techniques Reference Document (BREF) on Economics and Cross-Media Effects (version of [adoption date]: https://eippcb.jrc.ec.europa.eu/sites/default/files/2019-11/ecm_bref_0706.pdf). .For manufacture of cement employing hazardous wastes as alternative fuels, measures are in place to ensure the safe handling of waste.</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</si>
  <si>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scenarios(132)Future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reports(133)Assessments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source(134)Such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solutions(135)Nature-based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infrastructure(136)See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</si>
  <si>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The activity manufactures one of the following:primary aluminium where the economic activity complies with two of the following criteria until 2025 and with all of the following criteria(137)Combined to a single threshold resulting in the sum of direct and indirect emissions, calculated as the median value of the data collected in the context of establishing the EU ETS industrial benchmarks for the period of 2021-2026 and calculated in accordance with the methodology for setting the benchmarks set out in Directive 2003/87/EC plus the do no significant harm to climate change mitigation criterion for electricity generation (270gCO2e/kWh) multiplied by the average energy efficiency of aluminium manufacturing (15.5 MWh/t Al).  after 2025:(i)	the GHG emissions do not exceed 1,604(138)Reflecting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 per ton of aluminium manufactured(139)The aluminium manufactured is the unwrought non alloy liquid aluminium produced from electrolysis. ;(ii)	the indirect GHG emissions do not exceed 270g CO2e/kWh;(iii)	the electricity consumption for the manufacturing process does not exceed 15.5 MWh/t Al;secondary aluminium.</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</si>
  <si>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the non-ferrous metals industries(140)Commission Implementing Decision (EU) 2016/1032 of 13 June 2016 establishing best available techniques (BAT) conclusions, under Directive 2010/75/EU of the European Parliament and of the Council, for the non-ferrous metals industries (OJ L 174, 30.6.2016, p. 32). . No significant cross-media effects occur.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</si>
  <si>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scenarios(141)Future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reports(142)Assessments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source(143)Such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solutions(144)Nature-based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infrastructure(145)See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</si>
  <si>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The activity manufactures one of the following:iron and steel where GHG emissions(146)Calculated in accordance with Regulation (EU) 2019/331. , reduced by the amount of emissions assigned to the production of waste gases in accordance with point 10.1.5(a) of Annex VII to Regulation (EU) 2019/331 do not exceed the following values applied to the different manufacturing process steps:(i)	hot metal =1,443(147)Reflecting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tCO2e/t product; (ii)	sintered ore = 0,242(148)Reflecting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tCO2e/t product; (iii)	coke (excluding lignite coke) = 0,237(149)Reflecting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tCO2e/t product;(iv)	iron casting = 0,390(150)Reflecting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tCO2e/t product; (v)	electric arc furnace (EAF) high alloy steel = 0,360(151)Reflecting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tCO2e/t product; (vi)	electric arc furnace (EAF) carbon steel = 0,276(152)Reflecting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 tCO2e/t product.steel in electric arc furnaces (EAFs) producing EAF carbon steel or EAF high alloy steel as defined in Commission Delegated Regulation (EU) 2019/331 and where the steel scrap input relative to product output is:(i)	at least 70 % for the production of high alloy steel(ii)	at least 90 % for production of carbon steel.</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</si>
  <si>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iron and steel production(153)Commission Implementing Decision 2012/135/EU of 28 February 2012 establishing the best available techniques (BAT) conclusions under Directive 2010/75/EU of the European Parliament and of the Council on industrial emissions for iron and steel production (OJ L 70, 8.3.2012, p. 63). .No significant cross-media effects occur.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</si>
  <si>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scenarios(154)Future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reports(155)Assessments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source(156)Such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solutions(157)Nature-based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infrastructure(158)See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</si>
  <si>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The activity complies with the life cycle GHG emissions savings requirement of 70 % relative to a fossil fuel comparator of 94g CO2e/MJ as set out in Article 25(2) of Directive (EU) 2018/2001 of the European Parliament and of the Council(159)Directive (EU) 2018/2001 of the European Parliament and of the Council of 11 December 2018 on the promotion of the use of energy from renewable sources (OJ L 328, 21.12.2018, p. 82).  and Annex V to that Directive.Life cycle GHG emissions savings are calculated using the methodology referred to in Article 28(5) of Directive (EU) 2018/2001 or, alternatively, using ISO 14067:2018(160)ISO standard 14067:2018, Greenhouse gases — Carbon footprint of products — Requirements and guidelines for quantification (version of [adoption date]: https://www.iso.org/standard/71206.html).  or ISO 14064-1:2018(161)ISO standard 14064-1:2018, Greenhouse gases — Part 1: Specification with guidance at the organization level for quantification and reporting of greenhouse gas emissions and removals (version of [adoption date]: https://www.iso.org/standard/66453.html). .Quantified life-cycle GHG emission savings are verified in line with Article 30 of Directive (EU) 2018/2001 where applicable, or by an independent third party.</t>
  </si>
  <si>
    <t>The activity complies with the criteria set out in Appendix C to this Annex.Emissions are within or lower than the emission levels associated with the best available techniques (BAT-AEL) ranges set out in relevant best available techniques (BAT) conclusions, including:the best available techniques (BAT) conclusions for the production of chlor-alkali(162)Implementing Decision 2013/732/EU.  and the best available techniques (BAT) conclusions for common waste water and waste gas treatment/management systems in the chemical sector(163)Implementing Decision (EU) 2016/902. ;the best available techniques (BAT) conclusions for the refining of mineral oil and gas(164)Implementing Decision 2014/738/EU. .No significant cross-media effects occur.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</si>
  <si>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scenarios(165)Future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reports(166)Assessments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source(167)Such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solutions(168)Nature-based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infrastructure(169)See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</si>
  <si>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Greenhouse gas emissions(170)Calculated in accordance with Regulation (EU) 2019/331.  from the carbon black production processes are lower than 1,615(171)Reflecting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 per tonne of product.</t>
  </si>
  <si>
    <t>The activity complies with the criteria set out in Appendix C to this Annex.Emissions are within or lower than the emission levels associated with the best available techniques (BAT-AEL) ranges set out in the the latest relevant best available techniques (BAT) conclusions, including:the Best Available Techniques Reference Document (BREF) for the Large Volume Inorganic Chemicals- Solids and Others industry(172)Best Available Techniques (BAT) Reference Document for the Large Volumes Inorganic Chemicals- Solids and Others industry (version of [adoption date]: https://eippcb.jrc.ec.europa.eu/sites/default/files/2019-11/lvic-s_bref_0907.pdf ). ;the best available techniques (BAT) conclusions for common waste water and waste gas treatment/management systems in the chemical sector(173)Implementing Decision (EU) 2016/902. .No significant cross-media effects occur.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</si>
  <si>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scenarios(174)Future scenarios include Intergovernmental Panel on Climate Change representative concentration pathways RCP2.6, RCP4.5, RCP6.0 and RCP8.5.  consistent with the expected lifetime of the activity, including, at least, 10 to 30 year climate projections scenarios for major investments.3.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reports(175)Assessments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source(176)Such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solutions(177)Nature-based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infrastructure(178)See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</si>
  <si>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Greenhouse gas emissions(179)Calculated in accordance with Regulation (EU) 2019/331.  from the soda ash production processes are lower than 0,866(180)Reflecting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 per tonne of product.</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</si>
  <si>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Large Volume Inorganic Chemicals- Solids and Others industry(181)Best Available Techniques (BAT) Reference Document for the Large Volumes Inorganic Chemicals- Solids and Others industry (version of [adoption date]: https://eippcb.jrc.ec.europa.eu/sites/default/files/2019-11/lvic-s_bref_0907.pdf). ;the best available techniques (BAT) conclusions for common waste water and waste gas treatment/management systems in the chemical sector(182)Implementing Decision (EU) 2016/902. .No significant cross-media effects occur.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</si>
  <si>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scenarios(183)Future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reports(184)Assessments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source(185)Such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solutions(186)Nature-based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infrastructure(187)See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</si>
  <si>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 xml:space="preserve">Electricity consumption for electrolysis and chlorine treatment is equal or lower than 2,45 MWh per tonne of chlorine. Average direct greenhouse gas emissions of the electricity used for chlorine production is at or lower than 270 g CO2e/kWh. </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</si>
  <si>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(BAT) conclusions for the production of chlor-alkali(188)Implementing Decision 2013/732/EU. ;the best available techniques (BAT) conclusions for common waste water and waste gas treatment/management systems in the chemical sector(189)Implementing Decision (EU) 2016/902. .No significant cross-media effects occur.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</si>
  <si>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scenarios(190)Future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reports(191)Assessments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source(192)Such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solutions(193)Nature-based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infrastructure(194)See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</si>
  <si>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GHG emissions(195)Calculated in accordance with Regulation (EU) 2019/331.  from the organic chemicals production processes are lower than :for HVC: [0,851(196)Reflecting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 tCO2e/t of HVC; for aromatics: 0,0300(197)Reflecting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tCO2e/t of complex weighted throughput; for vinyl chloride: [0,268(198)Reflecting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tCO2e/t of vinyl chloride; for styrene: 0,564(199)Reflecting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tCO2e/t of styrene;for ethylene oxide/ethylene glycols: 0,489(200)Reflecting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tCO2e/t of ethylene oxide/glycol;for adipic acid: 0,76(201)Reflecting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tCO2e/t of adipic acid.Where the organic chemicals in scope are produced wholly or partially from renewable feedstock, the life-cycle GHG emissions of the manufactured chemical, manufactured wholly or partially from renewable feedstock, are lower than the life-cycle GHG emissions of the equivalent chemical manufactured from fossil fuel feedstockAgricultural biomass used for the manufacture of organic basic chemicals in its primary form complies with the criteria laid down in Article 29, paragraphs 2 to 5, of Directive (EU) 2018/2001. Forest biomass used for the manufacture of organic basic chemicals complies with the criteria laid down in Article 29, paragraphs 6 and 7, of that Directive.</t>
  </si>
  <si>
    <t>The activity complies with the criteria set out in Appendix C to this Annex.Emissions are within or lower than the emission levels associated with the best available techniques (BAT-AEL) ranges set out in relevant best available techniques (BAT) conclusions, including:the best available techniques (BAT) conclusions for the production of large volumes organic chemicals(202)Commission Implementing Decision (EU) 2017/2117 of 21 November 2017 establishing best available techniques (BAT) conclusions, under Directive 2010/75/EU of the European Parliament and of the Council, for the production of large volume organic chemicals (OJ L 323, 7.12.2017, p. 1). ;the best available techniques (BAT) conclusions for common waste water and waste gas treatment/management systems in the chemical sector(203)Implementing Decision (EU) 2016/902. .No significant cross-media effects occur.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</si>
  <si>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scenarios(204)Future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reports(205)Assessments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source(206)Such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solutions(207)Nature-based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infrastructure(208)See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</si>
  <si>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The activity complies with one of the following criteria:the manufacturing of anhydrous ammonia has greenhouse gas emissions(209)Calculated in accordance with Regulation (EU) 2019/331.  lower than 1,948(210)Reflecting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 per tonne of anhydrous ammonia;ammonia is recovered from waste water.</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</si>
  <si>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manufacture of Large Volume Inorganic Chemicals - Ammonia, Acids and Fertilisers(211)Best Available Techniques (BAT) Reference Document for the manufacture of Large Volume Inorganic Chemicals - Ammonia, Acids and Fertilisers (version of [adoption date]: https://eippcb.jrc.ec.europa.eu/sites/default/files/2019-11/lvic_aaf.pdf). ;the best available techniques (BAT) conclusions for common waste water and waste gas treatment/management systems in the chemical sector(212)Implementing Decision (EU) 2016/902. .No significant cross-media effects occur.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</si>
  <si>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scenarios(213)Future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reports(214)Assessments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source(215)Such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solutions(216)Nature-based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infrastructure(217)See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</si>
  <si>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GHG emissions(218)Calculated in accordance with Regulation (EU) 2019/331.  from the manufacture of nitric acid are lower than 0,184(219)Reflecting the median value of the installations in 2016 and 2017 (t CO2 equivalents/t) of the data collected in the context of establishing the Commission Implementing Regulation (EU) 2021/447, determined on the basis of verified information on the greenhouse gas efficiency of installations reported pursuant to Article 11 of Directive 2003/87/EC.  tCO2e per tonne of nitric acid.</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</si>
  <si>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manufacture of Large Volume Inorganic Chemicals - Ammonia, Acids and Fertilisers(220)Best Available Techniques (BAT) Reference Document for the manufacture of Large Volume Inorganic Chemicals - Ammonia, Acids and Fertilisers (version of [adoption date]: https://eippcb.jrc.ec.europa.eu/sites/default/files/2019-11/lvic_aaf.pdf). ;the best available techniques (BAT) conclusions for common waste water and waste gas treatment/management systems in the chemical sector(221)Implementing Decision (EU) 2016/902. .No significant cross-media effects occur.</t>
  </si>
  <si>
    <t xml:space="preserve">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scenarios(222)Future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reports(223)Assessments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source(224)Such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solutions(225)Nature-based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infrastructure(226)See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 </t>
  </si>
  <si>
    <t>The plastic in primary form is one of the following:fully manufactured by mechanical recycling of plastic waste;where mechanical recycling is not possible, fully manufactured by chemical recycling of plastic waste where the life-cycle greenhouse gas emissions of the manufactured plastic, excluding any calculated credits from the production of fuels, are lower than the life-cycle greenhouse gas emissions of the equivalent primary plastic manufactured from fossil fuel feedstock. Life-cycle greenhouse gas emissions are calculated using Recommendation 2013/179/EU or, alternatively, using ISO 14067:2018(227)ISO standard 14067:2018, Greenhouse gases — Carbon footprint of products — Requirements and guidelines for quantification (https://www.iso.org/standard/71206.html).  or ISO 14064-1:2018(228)ISO standard 14064-1:2018, Greenhouse gases — Part 1: Specification with guidance at the organization level for quantification and reporting of greenhouse gas emissions and removals (https://www.iso.org/standard/66453.html). . Quantified life-cycle GHG emissions are verified by an independent third party.derived wholly or partially from renewable feedstock(229)Renewable feedstock refers to biomass, industrial bio-waste or municipal bio-waste.  where the life-cycle greenhouse gas emissions of the manufactured plastic in primary form, manufactured wholly or partially from renewable feedstock, is lower than the life-cycle greenhouse gas emissions of the equivalent plastics in primary form manufactured from fossil fuel feedstock. Life-cycle greenhouse gas emissions are calculated using Recommendation 2013/179/EU or, alternatively, using ISO 14067:2018 or ISO 14064-1:2018. Quantified life-cycle GHG emissions are verified by an independent third party.Agricultural biomass used for the manufacture of plastics in its primary form complies with the criteria laid down in Article 29, paragraphs 2 to 5, of Directive (EU) 2018/2001. Forest biomass used for the manufacture of plastics in its primary form complies with the criteria laid down in Article 29, paragraphs 6 and 7, of that Directive.</t>
  </si>
  <si>
    <t>The activity complies with the criteria set out in Appendix C to this Annex.Emissions are within or lower than the emission levels associated with the best available techniques (BAT-AEL) ranges set out in the relevant best available techniques (BAT) conclusions, including:the Best Available Techniques Reference Document (BREF) for the Production of Polymers(230)Best Available Techniques (BAT) Reference Document for the Production of Polymers (version of [adoption date]: https://eippcb.jrc.ec.europa.eu/sites/default/files/2019-11/pol_bref_0807.pdf). ;the best available techniques (BAT) conclusions for common waste water and waste gas treatment/management systems in the chemical sector(231)Implementing Decision (EU) 2016/902. .No significant cross-media effects occur.</t>
  </si>
  <si>
    <t xml:space="preserve">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scenarios(232)Future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reports(233)Assessments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source(234)Such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solutions(235)Nature-based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infrastructure(236)See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</si>
  <si>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scenarios(237)Future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reports(238)Assessments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source(239)Such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solutions(240)Nature-based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infrastructure(241)See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</si>
  <si>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scenarios(242)Future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reports(243)Assessments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source(244)Such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solutions(245)Nature-based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infrastructure(246)See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</si>
  <si>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In case of construction of offshore wind, the activity does not hamper the achievement of good environmental status, as set out in Directive 2008/56/EC, requiring that the appropriate measures are taken to prevent or mitigate impacts in relation to that Directive’s Descriptor 11 (Noise/Energy), laid down in Annex I to that Directive and as set out in Decision (EU)2017/848 in relation to the relevant criteria and methodological standards for that descriptor.</t>
  </si>
  <si>
    <t>The activity complies with the criteria set out in Appendix D to this Annex(247)Practical guidance for the implementation of this criterion is contained in the European Commission notice C(2020) 7730 final “Guidance document on wind energy developments and EU nature legislation” (version of [adoption date]: https://ec.europa.eu/environment/nature/natura2000/management/docs/wind_farms_en.pdf). .In case of offshore wind, the activity does not hamper the achievement of good environmental status, as set out in Directive 2008/56/EC, requiring that the appropriate measures are taken to prevent or mitigate impacts in relation to that Directive’s Descriptors 1 (biodiversity) and 6 (seabed integrity), laid down in Annex I to that Directive, and as set out in Decision (EU) 2017/848 in relation to the relevant criteria and methodological standards for those descriptors.</t>
  </si>
  <si>
    <t xml:space="preserve">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scenarios(248)Future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reports(249)Assessments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source(250)Such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solutions(251)Nature-based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infrastructure(252)See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 </t>
  </si>
  <si>
    <t>Measures are in place to minimise toxicity of anti-fouling paint and biocides as laid down in Regulation (EU) No 528/2012, which implements in Union law the International Convention on the Control of Harmful Anti-fouling Systems on Ships adopted on 5 October 2001.</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</si>
  <si>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scenarios(253)Future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reports(254)Assessments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source(255)Such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solutions(256)Nature-based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infrastructure(257)See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</si>
  <si>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The direct GHG emissions of the activity are lower than 270gCO2e/kWh.</t>
  </si>
  <si>
    <t>1. The activity complies with the provisions of Directive 2000/60/EC, in particular with all the requirements laid down in Article 4 of the Directive. 2. For operation of existing hydropower plants, including refurbishment activities to enhance renewable energy or energy storage potential, the activity complies with the following criteria:2.1. In accordance with Directive 2000/60/EC and in particular Articles 4 and 11 of that Directive, all technically feasible and ecologically relevant mitigation measures have been implemented to reduce adverse impacts on water as well as on protected habitats and species directly dependent on water.2.2. Measures include, where relevant and depending on the ecosystems naturally present in the affected water bodies: measures to ensure downstream and upstream fish migration (such as fish friendly turbines, fish guidance structures, state-of-the-art fully functional fish passes, measures to stop or minimise operation and discharges during migration or spawning);measures to ensure minimum ecological flow (including mitigation of rapid, short-term variations in flow or hydro-peaking operations) and sediment flow;measures to protect or enhance habitats.2.3. The effectiveness of those measures is monitored in the context of the authorisation or permit setting out the conditions aimed at achieving good status or potential of the affected water body.3. For construction of new hydropower plants, the activity complies with the following criteria:3.1. In accordance with Article 4 of Directive 2000/60/EC and in particular paragraph 7 of that Article, prior to construction, an impact assessment of the project is carried out to assess all its potential impacts on the status of water bodies within the same river basin and on protected habitats and species directly dependent on water, considering in particular migration corridors, free-flowing rivers or ecosystems close to undisturbed conditions. The assessment is based on recent, comprehensive and accurate data, including monitoring data on biological quality elements that are specifically sensitive to hydromorphological alterations, and on the expected status of the water body as a result of the new activities, as compared to its current one. It assesses in particular the cumulated impacts of this new project with other existing or planned infrastructure in the river basin.3.2. On the basis of that impact assessment, it has been established that the plant is conceived, by design and location and by mitigation measures, so that it complies with one of the following requirements: the plant does not entail any deterioration nor compromises the achievement of good status or potential of the specific water body it relates to;where the plant risks to deteriorate or compromise the achievement of good status/potential of the specific water body it relates to, such deterioration is not significant, and is justified by a detailed cost-benefit assessment demonstrating both of the following:(i)	the reasons of overriding public interest or the fact that benefits expected from the planned hydropower plant outweigh the costs from deteriorating the status of water that are accruing to the environment and to society;(ii)	the fact that the overriding public interest or the benefits expected from the plant cannot, for reasons of technical feasibility or disproportionate cost, be achieved by alternative means that would lead to a better environmental outcome (such as refurbishing of existing hydropower plants or use of technologies not disrupting river continuity).3.3. All technically feasible and ecologically relevant mitigation measures are implemented to reduce adverse impacts on water as well as on protected habitats and species directly dependent on water.Mitigation measures include, where relevant and depending on the ecosystems naturally present in the affected water bodies:measures to ensure downstream and upstream fish migration (such as fish friendly turbines, fish guidance structures, state-of the-art fully functional fish passes, measures to stop or minimise operation and discharges during migration or spawning);measures to ensure minimum ecological flow (including mitigation of rapid, short-term variations in flow or hydro-peaking operations) and sediment flow;measures to protect or enhance habitats.The effectiveness of those measures is monitored in the context of the authorisation or permit setting out the conditions aimed at achieving good status or potential of the affected water body.3.4. The plant does not permanently compromise the achievement of good status/potential in any of the water bodies in the same river basin district.3.5. In addition to the mitigation measures referred to above, and where relevant, compensatory measures are implemented to ensure that the project does not increase the fragmentation of water bodies in the same river basin district. This is achieved by restoring continuity within the same river basin district to an extent that compensates the disruption of continuity, which the planned hydropower plant may cause. Compensation starts prior to the execution of the project.</t>
  </si>
  <si>
    <t xml:space="preserve"> The activity complies with the criteria set out in Appendix D to this Annex(258)Practical guidance is contained in Commission notice C/2018/2619 ‘Guidance document on the requirements for hydropower in relation to EU nature legislation’ (OJ C 213, 18.6.2018, p. 1).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</si>
  <si>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scenarios(259)Future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reports(260)Assessments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source(261)Such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solutions(262)Nature-based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infrastructure(263)See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</si>
  <si>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For the operation of high-enthalpy geothermal energy systems, adequate abatement systems are in place to reduce emission levels in order not to hamper the achievement of air quality limit values set out in Directive 2004/107/EC and Directive 2008/50/EC.</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</si>
  <si>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scenarios(264)Future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reports(265)Assessments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source(266)Such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solutions(267)Nature-based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infrastructure(268)See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</si>
  <si>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Emissions are within or lower than the emissions levels associated with the best available techniques (BAT-AEL) ranges set out in the latest relevant best available techniques (BAT) conclusions, including the best available techniques (BAT) conclusions for large combustion plants(269)Commission Implementing Decision (EU) 2017/1442 of 31 July 2017 establishing best available techniques (BAT) conclusions, under Directive 2010/75/EU of the European Parliament and of the Council, for large combustion plants (OJ L 212, 17.8.2017, p.1). .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</si>
  <si>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scenarios(270)Future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reports(271)Assessments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source(272)Such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solutions(273)Nature-based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infrastructure(274)See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</si>
  <si>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The activity meets the requirements relating to sustainability, greenhouse gas emission savings and efficiency laid down in Article 29 of Directive 2018/2001.</t>
  </si>
  <si>
    <t>For installations falling within the scope of Directive 2010/75/EU of the European Parliament and of the Council(275)Directive 2010/75/EU of the European Parliament and of the Council of 24 November 2010 on industrial emissions (integrated pollution prevention and control) (OJ L 334, 17.12.2010, p. 17). , emissions are within or lower than the emission levels associated with the best available techniques (BAT-AEL) ranges set out in the latest relevant best available techniques (BAT) conclusions, including the best available techniques (BAT) conclusions for large combustion plants(276)Implementing Decision (EU) 2017/1442. .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2015/2193.For plants in zones or parts of zones not complying with the air quality limit values laid down in Directive 2008/50/EC, measures are implemented to reduce emission levels taking into account the results of the information exchange(277)The final technology report resulting from the exchange of information with Member States, the industries concerned and non-governmental organisations contains technical information on best available technologies used in medium combustion plants to reduce their environmental impacts, and on the emission levels achievable with best available and emerging technologies and the related costs (version of [adoption date]: https://circabc.europa.eu/ui/group/06f33a94-9829-4eee-b187-21bb783a0fbf/library/9a99a632-9ba8-4cc0-9679-08d929afda59/details).  which are published by the Commission in accordance with Article 6, paragraphs 9 and 10, of Directive (EU) 2015/2193 .For anaerobic digestion of organic material, where the produced digestate is used as fertiliser or soil improver, either directly or after composting or any other treatment, it meets the requirements for fertilising materials set out in Component Material Categories (CMC) 4 and 5 in Annex II to Regulation (EU) 2019/1009 or national rules on fertilisers or soil improvers for agricultural use.For anaerobic digestion plants treating over 100 tonnes per day, emissions to air and water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treatment(278)Commission Implementing Decision (EU) 2018/1147 of 10 August 2018 establishing best available techniques (BAT) conclusions for waste treatment, under Directive 2010/75/EU of the European Parliament and of the Council (OJ L 208, 17.8.2018, p. 38). . No significant cross-media effects occur.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</si>
  <si>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scenarios(279)Future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reports(280)Assessments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source(281)Such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solutions(282)Nature-based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infrastructure(283)See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</si>
  <si>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The infrastructure is not dedicated to creating a direct connection, or expanding an existing direct connection to a power production plant where the direct greenhouse gas emissions exceed 270 gCO2e/kWh.</t>
  </si>
  <si>
    <t>Overground high voltage lines:for construction site activities, activities follow the principles of the International Finance Corporation (IFC) General Environmental, Health, and Safety Guidelines(284)Environmental, Health, and Safety (EHS) Guidelines of 30 April 2007 (version of [adoption date]: https://www.ifc.org/wps/wcm/connect/29f5137d-6e17-4660-b1f9-02bf561935e5/Final%2B-%2BGeneral%2BEHS%2BGuidelines.pdf?MOD=AJPERES&amp;CVID=jOWim3p). . activities respect applicable norms and regulations to limit impact of electromagnetic radiation on human health, including for activities carried out in the Union, the Council recommendation on the limitation of exposure of the general public to electromagnetic fields (0 Hz to 300 GHz)(285)Council Recommendation of 12 July 1999 on the limitation of exposure of the general public to electromagnetic fields (0 Hz to 300 GHz) (1999/519/EC) (OJ L 199, 30.7.1999, p.59).  and for activities carried out in third countries the 1998 Guidelines of International Commission on Non-Ionizing Radiation Protection (ICNIRP)(286)ICNIRP 1998 Guidelines for limiting exposure to time-varying electric, magnetic and electromagnetic fields (up to 300 ghz) (version of [adoption date]: https://www.icnirp.org/cms/upload/publications/ICNIRPemfgdl.pdf). .Activities do not use PCBs polyclorinated biphenyls.</t>
  </si>
  <si>
    <t xml:space="preserve"> The activity complies with the criteria set out in Appendix D to this Annex(287)Practical guidance for the implementation of this criterion is contained in the European Commission notice C(2018)2620 “Energy transmission infrastructure and EU nature legislation” (OJ C 213, 18.6.2018, p.62).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</si>
  <si>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scenarios(288)Future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reports(289)Assessments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source(290)Such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solutions(291)Nature-based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infrastructure(292)See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</si>
  <si>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For pumped hydropower storage not connected to a river body, the activity complies with the criteria set out in Appendix B to this Annex.For hydropower storage connected to a river body, the activity complies with the criteria for DNSH to sustainable use and protection of water and marine resources specified in Section 4.5 (Electricity production from hydropower).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</si>
  <si>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scenarios(293)Future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reports(294)Assessments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source(295)Such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solutions(296)Nature-based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infrastructure(297)See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</si>
  <si>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scenarios(298)Future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reports(299)Assessments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source(300)Such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solutions(301)Nature-based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infrastructure(302)See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</si>
  <si>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In the case of storage above five tonnes, the activity complies with Directive 2012/18/EU.</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</si>
  <si>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scenarios(303)Future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reports(304)Assessments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source(305)Such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solutions(306)Nature-based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infrastructure(307)See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</si>
  <si>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For biogas production, a gas-tight cover on the digestate storage is applied.For anaerobic digestion plants treating over 100 tonnes per day, emissions to air and water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treatment(308)Implementing Decision (EU) 2018/1147. . No significant cross-media effects occur.In case of anaerobic digestion of organic material, where the produced digestate is used as fertiliser or soil improver, either directly or after composting or any other treatment, it meets the requirements for fertilising materials set out in Component Material Categories (CMC) 4 and 5 for digestate or CMC 3 for compost, as applicable, in Annex II to Regulation EU 2019/1009 or national rules on fertilisers or soil improvers for agricultural use.</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</si>
  <si>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scenarios(309)Future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reports(310)Assessments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source(311)Such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solutions(312)Nature-based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infrastructure(313)See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</si>
  <si>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The repurposing does not increase gas transmission and distribution capacity.The repurposing does not extend the lifespan of the networks beyond their pre-retrofit projected lifespan, unless the network is dedicated to hydrogen or other low-carbon gases.</t>
  </si>
  <si>
    <t>Fans, compressors, pumps and other equipment used which is covered by Directive 2009/125/EC comply, where relevant, with the top class requirements of the energy label, and with implementing regulations under that Directive and represent the best available technology.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</si>
  <si>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scenarios(314)Future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reports(315)Assessments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source(316)Such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solutions(317)Nature-based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infrastructure(318)See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</si>
  <si>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scenarios(319)Future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reports(320)Assessments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source(321)Such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solutions(322)Nature-based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infrastructure(323)See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</si>
  <si>
    <t>For air to air heat pumps with rated capacity of 12kW or below, indoor and outdoor sound power levels are below the threshold set out in Regulation (EU) No 206/2012.</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</si>
  <si>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scenarios(324)Future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reports(325)Assessments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source(326)Such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solutions(327)Nature-based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infrastructure(328)See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</si>
  <si>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scenarios(329)Future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reports(330)Assessments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source(331)Such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solutions(332)Nature-based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infrastructure(333)See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</si>
  <si>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scenarios(334)Future scenarios include Intergovernmental Panel on Climate Change representative concentration pathways RCP2.6, RCP4.5, RCP6.0 and RCP8.5.  consistent with the expected lifetime of the activity, including, at least, 10 to 30 year climate projections scenarios for major investments.3.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reports(335)Assessments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source(336)Such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solutions(337)Nature-based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infrastructure(338)See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</si>
  <si>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Emissions are within or lower than the emission levels associated with the best available techniques (BAT-AEL) ranges set out in the latest relevant best available techniques (BAT) conclusions, including the best available techniques (BAT) conclusions for large combustion plants(339)Implementing Decision (EU) 2017/1442. .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</si>
  <si>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scenarios(340)Future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reports(341)Assessments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source(342)Such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solutions(343)Nature-based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infrastructure(344)See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</si>
  <si>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For installations falling within the scope of Directive 2010/75/EU, emissions are within or lower than the emission levels associated with the best available techniques (BAT-AEL) ranges set out in the latest relevant best available techniques (BAT) conclusions, including the best available techniques (BAT) conclusions for large combustion plants(345)Implementing Decision (EU) 2017/1442. , ensuring at the same time that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2015/2193.For plants in zones or parts of zones not complying with the air quality limit values laid down in Directive 2008/50/EC, results of the information exchange(346)The final technology report resulting from the exchange of information with Member States, the industries concerned and non-governmental organisations contains technical information on best available technologies used in medium combustion plants to reduce their environmental impacts, and on the emission levels achievable with best available and emerging technologies and the related costs (version of [adoption date]: https://circabc.europa.eu/ui/group/06f33a94-9829-4eee-b187-21bb783a0fbf/library/9a99a632-9ba8-4cc0-9679-08d929afda59/details). , which are published by the Commission in accordance with Article 6, paragraphs 9 and 10, of Directive (EU) 2015/2193 are taken into account.In case of anaerobic digestion of organic material, where the produced digestate is used as fertiliser or soil improver, either directly or after composting or any other treatment, it meets the requirements for fertilising materials set out in Component Material Categories (CMC) 4 and 5 in Annex II to Regulation (EU) 2019/1009 or national rules on fertilisers or soil improvers for agricultural use.For anaerobic digestion plants treating over 100 tonnes per day, emissions to air and water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treatment(347)Implementing Decision (EU) 2018/1147. . No significant cross-media effects occur.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</si>
  <si>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scenarios(348)Future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reports(349)Assessments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source(350)Such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solutions(351)Nature-based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infrastructure(352)See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</si>
  <si>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 xml:space="preserve">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scenarios(353)Future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reports(354)Assessments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source(355)Such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solutions(356)Nature-based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infrastructure(357)See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</si>
  <si>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scenarios(358)Future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reports(359)Assessments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source(360)Such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solutions(361)Nature-based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infrastructure(362)See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</si>
  <si>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Emissions are within or lower than the emission levels associated with the best available techniques (BAT-AEL) ranges set out in the latest relevant best available techniques (BAT) conclusions, including the best available techniques (BAT) conclusions for large combustion plants(363)Implementing Decision (EU) 2017/1442. .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</si>
  <si>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scenarios(364)Future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reports(365)Assessments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source(366)Such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solutions(367)Nature-based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infrastructure(368)See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</si>
  <si>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For installations falling within the scope of Directive 2010/75/EU, emissions are within or lower than the emission levels associated with the best available techniques (BAT-AEL) ranges set out in the latest relevant best available techniques (BAT) conclusions, including the best available techniques (BAT) conclusions for large combustion plants(369)Implementing Decision (EU) 2017/1442. , ensuring at the same time that 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2015/2193.For plants in zones or parts of zones not complying with the air quality limit values laid down in Directive 2008/50/EC, results of the information exchange(370)The final technology report resulting from the exchange of information with Member States, the industries concerned and non-governmental organisations contains technical information on best available technologies used in medium combustion plants to reduce their environmental impacts, and on the emission levels achievable with best available and emerging technologies and the related costs (version of [adoption date]: https://circabc.europa.eu/ui/group/06f33a94-9829-4eee-b187-21bb783a0fbf/library/9a99a632-9ba8-4cc0-9679-08d929afda59/details). , which are published by the Commission in accordance with Article 6, paragraphs 9 and 10 of Directive (EU) 2015/2193 are taken into account.For anaerobic digestion of organic material, where the produced digestate is used as fertiliser or soil improver, either directly or after composting or any other treatment, it meets the requirements for fertilising materials set out in Component Material Categories (CMC) 4 and 5 in Annex II to Regulation (EU) 2019/1009 or national rules on fertilisers or soil improvers for agricultural use.For anaerobic digestion plants treating over 100 tonnes per day, emissions to air and water are within or lower than the emission levels associated with the best available techniques (BAT-AEL) ranges set for anaerobic treatment of waste in the latest relevant best available techniques (BAT) conclusions, including the best available techniques (BAT) conclusions for waste treatment(371)Implementing Decision (EU) 2018/1147. . No significant cross-media effects occur.</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</si>
  <si>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scenarios(372)Future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reports(373)Assessments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source(374)Such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solutions(375)Nature-based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(https://ec.europa.eu/info/research-and-innovation/research-area/environment/nature-based-solutions_en/).  or rely on blue or green infrastructure(376)See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</si>
  <si>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scenarios(377)Future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reports(378)Assessments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source(379)Such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solutions(380)Nature-based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infrastructure(381)See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</si>
  <si>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scenarios(382)Future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reports(383)Assessments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source(384)Such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solutions(385)Nature-based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infrastructure(386)See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</si>
  <si>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scenarios(387)Future scenarios include Intergovernmental Panel on Climate Change representative concentration pathways RCP2.6, RCP4.5, RCP6.0 and RCP8.5.  consistent with the expected lifetime of the activity, including, at least, 10 to 30 year climate projections scenarios for major investments.3.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reports(388)Assessments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source(389)Such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solutions(390)Nature-based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infrastructure(391)See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</si>
  <si>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An assessment of the direct GHG emissions from the centralised waste water system, including collection (sewer network) and treatment, has been performed(392)For example, following IPCC guidelines for national GHG inventories for waste water treatment (version of [adoption date]: https://www.ipcc-nggip.iges.or.jp/public/2019rf/pdf/5_Volume5/19R_V5_6_Ch06_Wastewater.pdf). . The results are disclosed to investors and clients on demand.</t>
  </si>
  <si>
    <t>The activity complies with the criteria set out in Appendix B to this Annex.Where the waste water is treated to a level suitable for reuse in agricultural irrigation, the required risk management actions to avoid adverse environmental impacts have been defined and implemented(393)As specified in Annex II of Regulation (EU) 2020/741 of the European Parliament and of the Council of 25May 2020 on minimum requirements for water reuse (OJ L 177, 5.6.2020, p. 32). .</t>
  </si>
  <si>
    <t>Discharges to receiving waters meet the requirements laid down in Directive 91/271/EEC or as required by national provisions stating maximum permissible pollutant levels from discharges to receiving waters.Appropriate measures have been implemented to avoid and mitigate excessive storm water overflows from the waste water collection system, which may include nature-based solutions, separate storm water collection systems, retention tanks and treatment of the first flush.Sewage sludge is used in accordance with Directive 86/278/EEC or as required by national law relating to the spreading of sludge on the soil or any other application of sludge on and in the soil.</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</si>
  <si>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scenarios(394)Future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reports(395)Assessments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source(396)Such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solutions(397)Nature-based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infrastructure(398)See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</si>
  <si>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An assessment of the direct GHG emissions from the centralised waste water system, including collection (sewer network) and treatment, has been performed(399)For example, following IPCC guidelines for national GHG inventories for waste water treatment (version of [adoption date]: https://www.ipcc-nggip.iges.or.jp/public/2019rf/pdf/5_Volume5/19R_V5_6_Ch06_Wastewater.pdf). . The results are disclosed to investors and clients on demand.</t>
  </si>
  <si>
    <t>The activity complies with the criteria set out in Appendix B to this Annex.Where the waste water is treated to a level suitable for reuse in agricultural irrigation, the required risk management actions to avoid adverse environmental impacts have been defined and implemented(400)As specified in Annex II to Regulation (EU) 2020/741 of the European Parliament and of the Council of 25May 2020 on minimum requirements for water reuse (OJ L 177, 5.6.2020, p. 32).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</si>
  <si>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scenarios(402)Future scenarios include Intergovernmental Panel on Climate Change representative concentration pathways RCP2.6, RCP4.5, RCP6.0 and RCP8.5.  consistent with the expected lifetime of the activity, including, at least, 10 to 30 year climate projections scenarios for major investments.3.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reports(403)Assessments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source(404)Such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solutions(405)Nature-based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infrastructure(406)See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</si>
  <si>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scenarios(407)Future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reports(408)Assessments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source(409)Such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solutions(410)Nature-based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infrastructure(411)See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</si>
  <si>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A monitoring plan is in place for methane leakage at the facility.</t>
  </si>
  <si>
    <t>Emissions are within or lower than the emission levels associated with the best available technique (BAT-AEL) ranges set for anaerobic treatment of waste in the latest relevant best available techniques (BAT) conclusions, including the best available techniques (BAT) conclusions for waste treatment(412)Implementing Decision (EU) 2018/1147. . No significant cross-media effects occur.Where the resulting digestate is intended for use as fertiliser or soil improver, its nitrogen content (with tolerance level ±25 %) is communicated to the buyer or the entity in charge of taking off the digestate.</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</si>
  <si>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scenarios(414)Future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reports(415)Assessments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source(416)Such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solutions(417)Nature-based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infrastructure(418)See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</si>
  <si>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A monitoring and contingency plan is in place in order to minimise methane leakage at the facility.</t>
  </si>
  <si>
    <t>For anaerobic digestion plants treating over 100 tonnes per day, emissions to air and water are within or lower than the emission levels associated with the best available technique (BAT-AEL) ranges set for anaerobic treatment of waste in the latest relevant best available techniques (BAT) conclusions, including the best available techniques (BAT) conclusions for waste treatment(419)Implementing Decision (EU) 2018/1147. . No significant cross-media effects occur.The produced digestate meets the requirements for fertilising materials set out in Component Material Categories (CMC) 4 and 5 for digestate or CMC 3 for compost, as applicable, in Annex II to Regulation (EU) 2019/1009, or national rules on fertilisers or soil improvers for agricultural use.The Nitrogen content (with tolerance level ±25 %) of the digestate used as fertiliser or soil improver is communicated to the buyer or the entity in charge of taking off the digestate.</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</si>
  <si>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scenarios(421)Future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reports(422)Assessments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source(423)Such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solutions(424)Nature-based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infrastructure(425)See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</si>
  <si>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For composting plants treating over 75 tonnes per day, emissions to air and water are within or lower than the emission levels associated with the best available techniques (BAT-AEL) ranges set out for aerobic treatment of waste in the latest relevant best available techniques (BAT) conclusions, including the best available techniques (BAT) conclusions for waste treatment(426)Implementing Decision (EU) 2018/1147. . No significant cross-media effects occur.The site has a system in place that prevents leachate reaching groundwater.The compost produced meets the requirements for fertilising materials set out in Component Material Category 3 in Annex II to Regulation (EU) 2019/1009 or national rules on fertilisers or soil improvers for agricultural use.</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</si>
  <si>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scenarios(427)Future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reports(428)Assessments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source(429)Such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solutions(430)Nature-based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infrastructure(431)See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</si>
  <si>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scenarios(433)Future scenarios include Intergovernmental Panel on Climate Change representative concentration pathways RCP2.6, RCP4.5, RCP6.0 and RCP8.5.  consistent with the expected lifetime of the activity, including, at least, 10 to 30 year climate projections scenarios for major investments.3.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reports(434)Assessments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source(435)Such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solutions(436)Nature-based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infrastructure(437)See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</si>
  <si>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scenarios(438)Future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reports(439)Assessments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source(440)Such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solutions(441)Nature-based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infrastructure(442)See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</si>
  <si>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A monitoring plan is in place for CO2 leakages.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</si>
  <si>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scenarios(443)Future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reports(444)Assessments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source(445)Such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solutions(446)Nature-based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infrastructure(447)See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</si>
  <si>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scenarios(448)Future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reports(449)Assessments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source(450)Such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solutions(451)Nature-based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infrastructure(452)See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</si>
  <si>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scenarios(453)Future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reports(454)Assessments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source(455)Such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solutions(456)Nature-based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infrastructure(457)See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</si>
  <si>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The trains and wagons are not dedicated to the transport of fossil fuels.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</si>
  <si>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scenarios(458)Future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reports(459)Assessments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source(460)Such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solutions(461)Nature-based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infrastructure(462)See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</si>
  <si>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For road vehicles of categories M, tyres comply with external rolling noise requirements in the highest populated class and with Rolling Resistance Coefficient (influencing the vehicle energy efficiency) in the two highest populated classes as set out in Regulation (EU) 2020/740 and as can be verified from the European Product Registry for Energy Labelling (EPREL).Where applicable, vehicles comply with the requirements of the most recent applicable stage of the Euro VI heavy duty emission type-approval set out in accordance with Regulation (EC) No 595/2009.</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</si>
  <si>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scenarios(464)Future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reports(465)Assessments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source(466)Such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solutions(467)Nature-based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infrastructure(468)See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</si>
  <si>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 xml:space="preserve">Measures are in place to manage waste, in accordance with the waste hierarchy, both in the use phase (maintenance) and the end-of-life including through reuse and recycling of batteries and electronics (in particular critical raw materials therein).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</si>
  <si>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scenarios(483)Future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reports(484)Assessments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source(485)Such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solutions(486)Nature-based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infrastructure(487)See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</si>
  <si>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vehicles are not dedicated to the transport of fossil fuels.2. For vehicles of category N2 and N3 falling under the scope of Regulation (EU) 2019/1242, specific direct CO2 emissions are equal to or lower than the reference CO2 emissions of all vehicles in the same sub-group, as defined in Article 3 of that Regulation(488)All vehicles are required to comply with the criteria for DNSH to pollution prevention and control specified in this section, including as regards CO2 emission levels. .</t>
  </si>
  <si>
    <t>Vehicles of category N1, N2 and N3 are both of the following:reusable or recyclable to a minimum of 85 % by weight;reusable or recoverable to a minimum of 95 % by weight(489)As specified in Annex I to Directive 2005/64/EC. .Measures are in place to manage waste both in the use phase (maintenance) and the end-of-life of the fleet, including through reuse and recycling of batteries and electronics (in particular critical raw materials therein), in accordance with the waste hierarchy.</t>
  </si>
  <si>
    <t>For road vehicles of categories M and N, tyres comply with external rolling noise requirements in the highest populated class and with Rolling Resistance Coefficient (influencing the vehicle energy efficiency) in the two highest populated classes as set out in Regulation (EU) 2020/740 and as can be verified from the European Product Registry for Energy Labelling (EPREL). Vehicles comply with the requirements of the most recent applicable stage of the Euro VI heavy duty emission type-approval(490)Commission Regulation (EU) No 582/2011 of 25 May 2011 implementing and amending Regulation (EC) No 595/2009 of the European Parliament and of the Council with respect to emissions from heavy duty vehicles (Euro VI) and amending Annexes I and III to Directive 2007/46/EC of the European Parliament and of the Council (OJ L 167, 25.6.2011, p. 1).  set out in accordance with Regulation (EC) No 595/2009.Vehicles comply with Regulation (EU) No 540/2014.</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</si>
  <si>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scenarios(491)Future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reports(492)Assessments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source(493)Such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solutions(494)Nature-based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infrastructure(495)See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</si>
  <si>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Measures are in place to manage waste, both in the use phase and the end-of-life of the vessel, in accordance with the waste hierarchy, including the control and management of hazardous materials on board of ships and ensuring their safe recycling.For battery-operated vessels, those measures include reuse and recycling of batteries and electronics, including critical raw materials therein.</t>
  </si>
  <si>
    <t>Engines in vessels comply with the emission limits set out in Annex II to Regulation (EU) 2016/1628 (including vessels meeting those limits without type-approved solutions such as through after-treatment).</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</si>
  <si>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scenarios(496)Future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reports(497)Assessments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source(498)Such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solutions(499)Nature-based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infrastructure(500)See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</si>
  <si>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The vessels are not dedicated to the transport of fossil fuels.</t>
  </si>
  <si>
    <t>Vessels comply with the emission limits of Annex II to Regulation (EU) 2016/1628 (including vessels meeting those limits without type-approved solutions such as through after-treatment).</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</si>
  <si>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scenarios(501)Future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reports(502)Assessments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source(503)Such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solutions(504)Nature-based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infrastructure(505)See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</si>
  <si>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Measures are in place to manage waste, both in the use phase and the end-of-life of the vessel, in accordance with the waste hierarchy, including the control and management of hazardous materials on board of ships and ensuring their safe recycling.</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</si>
  <si>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scenarios(506)Future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reports(507)Assessments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source(508)Such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solutions(509)Nature-based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infrastructure(510)See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</si>
  <si>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Measures are in place to manage waste, both in the use phase and in the end-of-life of the vessel, in accordance with the waste hierarchy.For battery-operated vessels, those measures include reuse and recycling of batteries and electronics, including critical raw materials therein.For existing ships above 500 gross tonnage and the new-built ones replacing them, the activity complies with the requirements of Regulation (EU) No 1257/2013 relating to the inventory of hazardous materials on board. The scrap ships are recycled in facilities included on the European List of ship recycling facilities as laid down in Commission Decision 2016/2323.The activity complies with Directive (EU) 2019/883 as regards the protection of the marine environment against the negative effects from discharges of waste from ships.The ship is operated in accordance with Annex V to the IMO MARPOL Convention, in particular with a view to producing reduced quantities of waste and to reducing legal discharges, by managing its waste in a sustainable and environmentally sound manner. </t>
  </si>
  <si>
    <t>As regards the reduction of sulphur oxides emissions and particulate matters, vessels comply with Directive (EU) 2016/802 and with Regulation 14(511)(Version of [adoption date]: http://www.imo.org/en/OurWork/Environment/PollutionPrevention/AirPollution/Pages/Sulphur-oxides-(SOx)-%E2%80%93-Regulation-14.aspx).  of Annex VI to the IMO MARPOL Convention. Sulphur in fuel content does not exceed 0,5 % in mass (the global sulphur limit) and 0,1 % in mass in emission control area (ECA) designated in the North and Baltic Seas by the IMO(512)As regards the extension of the requirements applying in Emission Control Area to other Union seas, countries bordering the Mediterranean Sea are discussing the creation of relevant ECA under the legal framework of the Barcelona Convention. . As regards nitrogen oxides (NOx) emissions, vessels comply with Regulation 13(513)(version of [adoption date]: http://www.imo.org/en/OurWork/Environment/PollutionPrevention/AirPollution/Pages/Nitrogen-oxides-(NOx)-–-Regulation-13.aspx°.  of Annex VI to the IMO MARPOL Convention. Tier II NOx requirement applies to ships constructed after 2011. Only while operating in NOx emission control areas established under IMO rules, ships constructed after 1 January 2016 comply with stricter engine requirements (Tier III) reducing NOx emissions(514)In Union seas, the requirement is applicable as of 2021 in the Baltic and North Seas. .Discharges of black and grey water comply with Annex IV to the IMO MARPOL Convention.Measures are in place to minimise toxicity of anti-fouling paint and biocides as laid down in Regulation (EU) No 528/2012, which implements in Union law the International Convention on the Control of Harmful Anti-fouling Systems on Ships adopted on 5 October 2001. </t>
  </si>
  <si>
    <t>Releases of ballast water containing non-indigenous species are prevented in line with the International Convention for the Control and Management of Ships' Ballast Water and Sediments (BWM).Measures are in place to prevent the introduction of non-indigenous species by biofouling of hull and niche areas of ships taking into account the IMO Biofouling Guidelines(515)IMO Guidelines for the control and management of ships' biofouling to minimize the transfer of invasive aquatic species, resolution MEPC.207(62). . Noise and vibrations are limited by using noise reducing propellers, hull design or on-board machinery in line with the guidance given in the IMO Guidelines for the Reduction of Underwater Noise(516)IMO Guidelines for the Reduction of Underwater Noise from Commercial Shipping to Address Adverse Impacts on Marine Life, (MEPC.1/Circ.833). .In the Union, the activity does not hamper the achievement of good environmental status, as set out in Directive 2008/56/EC, requiring that the appropriate measures are taken to prevent or mitigate impacts in relation to that Directive’s Descriptors 1 (biodiversity), 2 (non-indigenous species), 6 (seabed integrity), 8 (contaminants), 10 (marine litter), 11 (Noise/Energy) and as set out in Commission Decision (EU) 2017/848 in relation to the relevant criteria and methodological standards for those descriptors, as applicable.</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</si>
  <si>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scenarios(517)Future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reports(518)Assessments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source(519)Such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solutions(520)Nature-based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5version of [adoption date]: https://ec.europa.eu/info/research-and-innovation/research-area/environment/nature-based-solutions_en/).  or rely on blue or green infrastructure(521)See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</si>
  <si>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Measures are in place to manage waste, both in the use phase and in the end-of-life of the vessel, in accordance with the waste hierarchy.For battery-operated vessels, those measures include reuse and recycling of batteries and electronics, including critical raw materials therein.For existing ships above 500 gross tonnage and the new-built ones replacing them, the activity complies with the requirement of Regulation (EU) No 1257/2013 relating to the inventory of hazardous materials. The scrap ships are recycled in facilities included on the European List of ship recycling facilities as laid down in Commission Decision 2016/2323.The activity complies with Directive (EU) 2019/883 as regards the protection of the marine environment against the negative effects from discharges of waste from shipsThe ship is operated in accordance with Annex V to the IMO MARPOL Convention, in particular with a view to producing reduced quantities of waste and to reducing legal discharges, by managing its waste in a sustainable and environmentally sound manner. </t>
  </si>
  <si>
    <t>As regards the reduction of sulphur oxides emissions and particulate matters, vessels comply with Directive (EU) 2016/802 and with Regulation 14 of Annex VI to the IMO MARPOL Convention. Sulphur in fuel content does not exceed 0,5 % in mass (the global sulphur limit) and 0,1 % in mass in emission control area (ECA) designated in the North and Baltic Seas by the IMO(522)As regards the extension of the requirements applying in Emission Control Area to other Union seas, countries bordering the Mediterranean Sea are discussing the creation of relevant ECA under the legal framework of the Barcelona Convention. . As regards nitrogen oxides (NOx) emissions, vessels comply with Regulation 13 of Annex VI to the IMO MARPOL Convention. Tier II NOx requirement applies to ships constructed after 2011. Only while operating in NOx emission control areas established under IMO rules, ships constructed after 1 January 2016 comply with stricter engine requirements (Tier III) reducing NOx emissions(523)In Union seas, the requirement is applicable as of 2021 in the Baltic and North Seas. .Discharges of black and grey water comply with Annex IV to the IMO MARPOL Convention.Measures are in place to minimise toxicity of anti-fouling paint and biocides as laid down in Regulation (EU) No 528/2012, which implements in Union law the International Convention on the Control of Harmful Anti-fouling Systems on Ships adopted on 5 October 2001.</t>
  </si>
  <si>
    <t>Releases of ballast water containing non-indigenous species are prevented in line with the International Convention for the Control and Management of Ships' Ballast Water and Sediments (BWM).Measures are in place to prevent the introduction of non-indigenous species by biofouling of hull and niche areas of ships taking into account the IMO Biofouling Guidelines(524)IMO Guidelines for the control and management of ships' biofouling to minimize the transfer of invasive aquatic species resolution MEPC.207(62). . Noise and vibrations are limited by using noise reducing propellers, hull design or on-board machinery in line with the guidance given in the IMO Guidelines for the Reduction of Underwater Noise(525)IMO Guidelines for the Reduction of Underwater Noise from Commercial Shipping to Address Adverse Impacts on Marine Life, (MEPC.1/Circ.833). .In the Union, the activity does not hamper the achievement of good environmental status, as set out in Directive 2008/56/EC, requiring that the appropriate measures are taken to prevent or mitigate impacts in relation to that Directive’s Descriptors 1 (biodiversity), 2 (non-indigenous species), 6 (seabed integrity), 8 (contaminants), 10 (marine litter), 11 (Noise/Energy) and as set out in Commission Decision (EU) 2017/848 in relation to the relevant criteria and methodological standards for those descriptors, as applicable.</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</si>
  <si>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scenarios(535)Future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reports(536)Assessments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source(537)Such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solutions(538)Nature-based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infrastructure(539)See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</si>
  <si>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At least 70 % (by weight) of the non-hazardous construction and demolition waste (excluding naturally occurring material referred to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Protocol(540)EU Construction and Demolition Waste Protocol (version of [adoption date]: https://ec.europa.eu/growth/content/eu-construction-and-demolition-waste-protocol-0_en). .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</si>
  <si>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scenarios(542)Future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reports(543)Assessments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source(544)Such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solutions(545)Nature-based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infrastructure(546)See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</si>
  <si>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The infrastructure is not dedicated to transportation or storage of fossil fuels.In case of new infrastructure or major renovation, the infrastructure has been climate proofed in accordance with the appropriate climate proofing practice that includes carbon footprinting and clearly defined shadow cost of carbon. Such carbon footprinting covers scope 1-3 emissions, and demonstrates that the infrastructure does not lead to additional relative greenhouse gas emissions, calculated on the basis of conservative assumptions, values and procedures.</t>
  </si>
  <si>
    <t>At least 70 % (by weight) of the non-hazardous construction and demolition waste (excluding naturally occurring material referred to in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Protocol(547)EU Construction and Demolition Waste Protocol (version of [adoption date]: https://ec.europa.eu/growth/content/eu-construction-and-demolition-waste-protocol-0_en). .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t>
  </si>
  <si>
    <t>Where appropriate, given the sensitivity of the area affected, in particular in terms of the size of population affected, noise and vibrations from use of infrastructure are mitigated by introducing open trenches, wall barriers or other measures and comply with Directive 2002/49/EC.Measures are taken to reduce noise, dust and pollutant emissions during construction or maintenance works.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</si>
  <si>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scenarios(566)Future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reports(567)Assessments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source(568)Such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solutions(569)Nature-based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infrastructure(570)See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</si>
  <si>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The building is not dedicated to extraction, storage, transport or manufacture of fossil fuels. The Primary Energy Demand (PED)(571)The calculated amount of energy needed to meet the energy demand associated with the typical uses of a building expressed by a numeric indicator of total primary energy use in kWh/m2 per year and based on the relevant national calculation methodology and as displayed on the Energy Performance Certificate (EPC).  setting out the energy performance of the building resulting from the construction does not exceed the threshold set for the nearly zero-energy building (NZEB) requirements in national regulation implementing Directive 2010/31/EU. The energy performance is certified using an as built Energy Performance Certificate (EPC).</t>
  </si>
  <si>
    <t>Where installed, except for installations in residential building units, the specified water use for the following water appliances are attested by product datasheets, a building certification or an existing product label in the Union, in accordance with the technical specifications laid down in Appendix E to Annex I to this Regulation: wash hand basin taps and kitchen taps have a maximum water flow of 6 litres/min;showers have a maximum water flow of 8 litres/min;WCs, including suites, bowls and flushing cisterns, have a full flush volume of a maximum of 6 litres and a maximum average flush volume of 3,5 litres;urinals use a maximum of 2 litres/bowl/hour. Flushing urinals have a maximum full flush volume of 1 litre.To avoid impact from the construction site, the activity complies with the criteria set out in Appendix B to this Annex.</t>
  </si>
  <si>
    <t>At least 70 % (by weight) of the non-hazardous construction and demolition waste (excluding naturally occurring material referred to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Protocol(572)EU Construction and Demolition Waste Protocol (version of [adoption date]: https://ec.europa.eu/growth/content/eu-construction-and-demolition-waste-protocol-0_en). . Operators limit waste generation in processes related to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 Building designs and construction techniques support circularity and in particular demonstrate, with reference to ISO 20887(573)ISO 20887:2020, Sustainability in buildings and civil engineering works - Design for disassembly and adaptability - Principles, requirements and guidance (version of [adoption date]: https://www.iso.org/standard/69370.html).  or other standards for assessing the disassembly or adaptability of buildings, how they are designed to be more resource efficient, adaptable, flexible and dismantleable to enable reuse and recycling.</t>
  </si>
  <si>
    <t xml:space="preserve">Building components and materials used in the construction comply with the criteria set out in Appendix C to this Annex.Building components and materials used in the construction that may come into contact with occupiers(574)Applying to paints and varnishes, ceiling tiles, floor coverings, including associated adhesives and sealants, internal insulation and interior surface treatments, such as those to treat damp and mold.  emit less than 0,06 mg of formaldehyde per m³ of material or component upon testing in accordance with the conditions specified in Annex XVII to Regulation (EC) No 1907/2006 and less than 0,001 mg of other categories 1A and 1B carcinogenic volatile organic compounds per m³ of material or component, upon testing in accordance with CEN/EN 16516(575)CEN/TS 16516: 2013, Construction products - Assessment of release of dangerous substances - Determination of emissions into indoor air.  or ISO 16000-3(576)ISO 16000-3:2011, Indoor air — Part 3: Determination of formaldehyde and other carbonyl compounds in indoor air and test chamber air — Active sampling method.  or other equivalent standardised test conditions and determination methods(577)The emissions thresholds for carcinogenic volatile organic compounds relate to a 28-day test period. . Where the new construction is located on a potentially contaminated site (brownfield site), the site has been subject to an investigation for potential contaminants, for example using standard ISO 18400(578)ISO 18400 series on Soil quality — Sampling . Measures are taken to reduce noise, dust and pollutant emissions during construction or maintenance works. </t>
  </si>
  <si>
    <t xml:space="preserve">The activity complies with the criteria set out in Appendix D to this Annex.The new construction is not built on one of the following:arable land and crop land with a moderate to high level of soil fertility and below ground biodiversity as referred to in the EU LUCAS survey(579)JRC ESDCA, LUCAS: Land Use and Coverage Area frame Survey (version of [adoption date]: https://esdac.jrc.ec.europa.eu/projects/lucas). ;greenfield land of recognised high biodiversity value and land that serves as habitat of endangered species (flora and fauna) listed on the European Red List(580)IUCN, The IUCN European Red List of Threatened Species (version of [adoption date]: https://www.iucn.org/regions/europe/our-work/biodiversity-conservation/european-red-list-threatened-species).  or the IUCN Red List(581)IUCN, The IUCN Red List of Threatened Species (version of [adoption date]: https://www.iucnredlist.org). ;land matching the definition of forest as set out in national law used in the national greenhouse gas inventory, or where not available, is in accordance with the FAO definition of forest(582)Land spanning more than 0,5 hectares with trees higher than five meters and a canopy cover of more than 10 %, or trees able to reach those thresholds in situ. It does not include land that is predominantly under agricultural or urban land use. .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</si>
  <si>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scenarios(583)Future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reports(584)Assessments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source(585)Such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solutions(586)Nature-based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infrastructure(587)See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</si>
  <si>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The building is not dedicated to extraction, storage, transport or manufacture of fossil fuels.</t>
  </si>
  <si>
    <t>Where installed as part of the renovation works, except for renovation works in residential building units, the specified water use for the following water appliances is attested by product datasheets, a building certification or an existing product label in the Union, in accordance with the technical specifications laid down in Appendix E to Annex I to this Regulation: wash hand basin taps and kitchen taps have a maximum water flow of 6 litres/min;showers have a maximum water flow of 8 litres/min;WCs, including suites, bowls and flushing cisterns, have a full flush volume of a maximum of 6 litres and a maximum average flush volume of 3,5 litres;urinals use a maximum of 2 litres/bowl/hour. Flushing urinals have a maximum full flush volume of 1 litre.</t>
  </si>
  <si>
    <t xml:space="preserve">At least 70 % (by weight) of the non-hazardous construction and demolition waste (excluding naturally occurring material referred to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Protocol(588)EU Construction and Demolition Waste Protocol (version of [adoption date]: https://ec.europa.eu/growth/content/eu-construction-and-demolition-waste-protocol-0_en). .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waste.Building designs and construction techniques support circularity and in particular demonstrate, with reference to ISO 20887(589)ISO 20887:2020, Sustainability in buildings and civil engineering works - Design for disassembly and adaptability - Principles, requirements and guidance (version of [adoption date]: https://www.iso.org/standard/69370.html).  or other standards for assessing the disassembly or adaptability of buildings, how they are designed to be more resource efficient, adaptable, flexible and dismantleable to enable reuse and recycling. </t>
  </si>
  <si>
    <t>Building components and materials used in the construction complies with the criteria set out in Appendix C to this Annex.Building components and materials used in the building renovation that may come into contact with occupiers(590)Applying to paints and varnishes, ceiling tiles, floor coverings (including associated adhesives and sealants), internal insulation and interior surface treatments (such as to treat damp and mould).  emit less than 0,06 mg of formaldehyde per m³ of material or component upon testing in accordance with the conditions specified in Annex XVII to Regulation (EC) No 1907/2006 and less than 0,001 mg of other categories 1A and 1B carcinogenic volatile organic compounds per m³ of material or component, upon testing in accordance with CEN/EN 16516 or ISO 16000-3:2011(591)ISO 16000-3:2011, Indoor air — Part 3: Determination of formaldehyde and other carbonyl compounds in indoor air and test chamber air — Active sampling method (version of [adoption date]: https://www.iso.org/standard/51812.html).  or other equivalent standardised test conditions and determination methods . Measures are taken to reduce noise, dust and pollutant emissions during construction or maintenance works.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</si>
  <si>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scenarios(592)Future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reports(593)Assessments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source(594)Such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solutions(595)Nature-based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infrastructure(596)See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</si>
  <si>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scenarios(597)Future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reports(598)Assessments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source(599)Such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solutions(600)Nature-based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infrastructure(601)See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</si>
  <si>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scenarios(602)Future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reports(603)Assessments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source(604)Such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solutions(605)Nature-based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infrastructure(606)See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</si>
  <si>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 xml:space="preserve">The building is not dedicated to extraction, storage, transport or manufacture of fossil fuels.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</si>
  <si>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scenarios(607)Future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reports(608)Assessments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source(609)Such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solutions(610)Nature-based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infrastructure(611)See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</si>
  <si>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scenarios(612)Future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reports(613)Assessments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source(614)Such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solutions(615)Nature-based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infrastructure(616)See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</si>
  <si>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 xml:space="preserve">The building is not dedicated to extraction, storage, transport or manufacture of fossil fuels. For buildings built before 31 December 2020, the building has at least an Energy Performance Certificate (EPC) class C. As an alternative, the building is within the top 30% of the national or regional building stock expressed as operational Primary Energy Demand (PED) and demonstrated by adequate evidence, which at least compares the performance of the relevant asset to the performance of the national or regional stock built before 31 December 2020 and at least distinguishes between residential and non-residential buildings. For buildings built after 31 December 2020, the Primary Energy Demand (PED)(617)The calculated amount of energy needed to meet the energy demand associated with the typical uses of a building expressed by a numeric indicator of total primary energy use in kWh/m2 per year and based on the relevant national calculation methodology and as displayed on the Energy Performance Certificate (EPC).  defining the energy performance of the building resulting from the construction does not exceed the threshold set for the nearly zero-energy building (NZEB) requirements in national regulation implementing Directive 2010/31/EU. The energy performance is certified using an as built Energy Performance Certificate (EPC).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</si>
  <si>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scenarios(619)Future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reports(620)Assessments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source(621)Such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solutions(622)Nature-based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infrastructure(623)See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</si>
  <si>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The activity has demonstrated best efforts to implement the relevant practices listed as “expected practices” in the most recent version of the European Code of Conduct on Data Centre Energy Efficiency(624)The most recent version of the European Code of Conduct on Data Centre Energy Efficiency is the latest version published at the Joint Research Centre European Energy Efficiency Platform (E3P) website, https://e3p.jrc.ec.europa.eu/communities/data-centres-code-conduct, with a transition period of six months starting from the day of its publication (the 2021 version is available at https://e3p.jrc.ec.europa.eu/publications/2021-best-practice-guidelines-eu-code-conduct-data-centre-energy-efficiency). , or in CEN-CENELEC document CLC TR50600-99-1 “Data centre facilities and infrastructures - Part 99-1: Recommended practices for energy management”(625)Issued on 1 July 2019 by the European Committee for Standardization (CEN) and the European Committee for Electrotechnical Standardization (CENELEC), (version of [adoption date]: https://www.cenelec.eu/dyn/www/f?p=104:110:508227404055501::::FSP_ORG_ID,FSP_PROJECT,FSP_LANG_ID:1258297,65095,25).  and has implemented all expected practices that have been assigned the maximum value of 5 according to the most recent version of the European Code of Conduct on Data Centre Energy Efficiency.</t>
  </si>
  <si>
    <t>The equipment used meets the requirements laid down in Directive 2009/125/EC for servers and data storage products.The equipment used does not contain the restricted substances listed in Annex II to Directive 2011/65/EU, except where the concentration values by weight in homogeneous materials do not exceed the maximum values listed in that Annex.A waste management plan is in place and ensures maximal recycling at end of life of electrical and electronic equipment, including through contractual agreements with recycling partners, reflection in financial projections or official project documentation.At its end of life, the equipment undergoes preparation for re-use, recovery or recycling operations, or proper treatment, including the removal of all fluids and a selective treatment in accordance with Annex VII to Directive 2012/19/EU.</t>
  </si>
  <si>
    <t>1. The economic activity researches, innovates or develops solutions, technologies, products, processes or business models, including nature based and nature inspired solutions(638)Nature-based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 dedicated to enable one or more activities for which the technical screening criteria have been specified in this Annex to meet the respective criteria for substantial contribution to climate change adaptation to increase their climate-resilience, while respecting the relevant criteria for doing no significant harm to other environmental objectives. 2. Where the researched, developed or innovated technology, product or other solution already enables an activity or several activities addressed in this Annex to meet their technical screening criteria for substantial contribution, the research, development and innovation activity focuses on the delivery of technologies, products or other solutions with new significant advantages, such as better performance or lower cost.3. The economic activity removes information, financial, technological and capacity barriers to adaptation through new or improved solutions, technologies, products, processes or business models, including nature based solutions. 4. The economic activity has the potential to reduce material impacts due to climate risks identified through a robust climate risk assessment in another economic activity through the development, research, or innovation of solutions, technologies, products, processes or business models, the risk reduction potential of which has at least been demonstrated in an operational environment(639)Corresponding to at least Technology Readiness Level TRL 7 in accordance with Annex G of the General Annexes of HORIZON 2020 WORK PROGRAMME 2016– 2017, p.29, satisfying at least the criteria for substantial contribution to climate change adaptation for the targeted activities.  at pre-commercial scale and are further substantiated through at least one of the following elements:the first use of a patent not older than 10 years associated with the solution, technology, product, process or business model;other forms of intellectual property rights associated with the solution, technology, product, process or business model, such as trade secrets, trademarks or copyrights;a permit obtained from a competent authority for operating the demonstration site associated with the solution, technology, product, process or business model for the duration of the demonstration project. 4. The economic activity uses state-of-art climate projections and assessment of impacts, the best available science for vulnerability and risk analysis and related methodologies in accordance with the most recent Intergovernmental Panel on Climate Change reports and scientific peer-reviewed publications as a benchmark for the solutions, technologies, products, processes or business models it develops.</t>
  </si>
  <si>
    <t>The activity is not undertaken for the purposes of fossil fuel extraction, transport or use. The projected life-cycle GHG emissions from the researched technology, product or other solution do not undermine GHG mitigation objectives under the Paris Agreement or hinder the deployment of climate mitigation solutions.</t>
  </si>
  <si>
    <t xml:space="preserve">Any potential risks to the circular economy objectives from the researched technology, product or other solution are evaluated and addressed, by considering the types of potential significant harm as set out in Article 17(1), point (d), of Regulation (EU) 2020/852.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</si>
  <si>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scenarios(472)Future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reports(473)Assessments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source(474)Such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solutions(475)Nature-based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infrastructure(476)See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</si>
  <si>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For vehicles of categories M1 and N1, specific emissions of CO2 defined in Article 3(1), point (h), of Regulation (EU) 2019/631 are not higher than the fleet-wide CO2 emissions targets(477)Vehicles are required to comply with the criteria for DNSH to pollution prevention and control specified in this section, including as regards CO2 emission levels. .The fleet-wide CO2 emissions target values to be considered are:until 31 December 2024:(i)	for NEDC values, the target values as specified in Article 1, paragraphs 2-3 of Regulation (EU) 2019/631: 95 gCO2/km for vehicles of category M1 and 147 gCO2/km for vehicles of category N1; (ii)	for WLTP values, the EU fleet-wide target2021, as specified in Annex I to Regulation (EU) 2019/631, in Part A, point 6.0 for vehicles of category M1 and in Part B, point 6.0 for vehicles of category N1. Until the respective EU fleet-wide target2021 is published, those vehicles of category M1 and N1 whose CO2 emissions are only expressed according to WLTP test procedure will be applied a conversion factor of 1.21 and 1.24 respectively in order to account for the transition from NEDC to WLTP, resulting in the corresponding WLTP values of 115 gCO2/km for vehicles of category M1 and 182 gCO2/km for vehicles of category N1;from 1 January 2025, the target values as specified in Article 1, paragraph 4 of Regulation (EU) 2019/631.</t>
  </si>
  <si>
    <t>Vehicles of categories M1 and N1 are both of the following:reusable or recyclable to a minimum of 85 % by weight;reusable or recoverable to a minimum of 95 % by weight(478)As set out in Annex I of Directive 2005/64/EC. . Measures are in place to manage waste both in the use phase (maintenance) and the end-of-life of the fleet, including through reuse and recycling of batteries and electronics (in particular critical raw materials therein), in accordance with the waste hierarchy.</t>
  </si>
  <si>
    <t xml:space="preserve">Vehicles comply with requirements of the most recent applicable stage of the Euro 6 light-duty emission type-approval(479)Commission Regulation (EU) 2018/1832.  set out in in accordance with Regulation (EC) No. 715/2007.Vehicles comply with the emission thresholds for clean light-duty vehicles set out in Table 2 of the Annex to Directive 2009/33/EC.For road vehicles of categories M and N, tyres comply with external rolling noise requirements in the highest populated class and with Rolling Resistance Coefficient (influencing the vehicle energy efficiency) in the two highest populated classes as set out in Regulation (EU) 2020/740 and as can be verified from the European Product Registry for Energy Labelling (EPREL).Vehicles comply with Regulation (EU) No 540/2014.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</si>
  <si>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scenarios(548)Future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reports(549)Assessments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source(550)Such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solutions(551)Nature-based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infrastructure(552)See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</si>
  <si>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At least 70 % (by weight) of the non-hazardous construction and demolition waste (excluding naturally occurring material defined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Protocol(553)EU Construction and Demolition Waste Protocol (version of [adoption date]: https://ec.europa.eu/growth/content/eu-construction-and-demolition-waste-protocol-0_en). .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t>
  </si>
  <si>
    <t>Where relevant, noise and vibrations from use of infrastructure are mitigated by introducing open trenches, wall barriers or other measures and comply with the Directive 2002/49/EC.Measures are taken to reduce noise, dust and pollutant emissions during construction or maintenance works.</t>
  </si>
  <si>
    <t>The activity complies with the criteria set out in Appendix D to this Annex.Where relevant, maintenance of vegetation along road transport infrastructure ensures invasive species do not spread. Mitigation measures have been implemented to avoid wildlife collisions.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</si>
  <si>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scenarios(554)Future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reports(555)Assessments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source(556)Such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solutions(557)Nature-based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infrastructure(558)See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</si>
  <si>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The activity complies with the provisions of Directive 2000/60/EC, in particular with all the requirements laid down in Article 4 of the Directive. In accordance with Article 4 of Directive 2000/60/EC and in particular paragraph 7 of that Article, prior to refurbishment/construction, an impact assessment of the project is carried out to assess all its potential impacts on the status of water bodies within the same river basin and on protected habitats and species directly dependent on water, considering in particular migration corridors, free-flowing rivers or ecosystems close to undisturbed conditions. The assessment is based on recent, comprehensive and accurate data, including monitoring data on biological quality elements that are specifically sensitive to hydromorphological alterations, and on the expected status of the water body as a result of the new activities, as compared to its current one. It assesses, in particular, the cumulated impacts of this new project with other existing or planned infrastructure in the river basin.On the basis of that impact assessment, it has been established that the project is conceived, by design and location and by mitigation measures, so that it complies with one of the following requirements:the project does not entail any deterioration nor compromises the achievement of good status or potential of the specific water body it relates to, where the project risks to deteriorate or compromise the achievement of good status/potential of the specific water body it relates to, such deterioration is not significant, and is justified by a detailed cost-benefit assessment demonstrating both of the following: (i)	the overriding reasons in the public interest or the fact that the benefits expected from the planned navigation infrastructure project in terms of benefits to climate change mitigation/adaptation outweigh the costs from deteriorating the status of water that are accruing to the environment and to society(ii)	the fact that the overriding public interest or the benefits expected from the activity cannot, for reasons of technical feasibility or disproportionate cost, be achieved by alternative means that would lead to a better environmental outcome (such as nature based solution, alternative location, rehabilitation/refurbishment of existing infrastructures, or use of technologies not disrupting river continuity). All technically feasible and ecologically relevant mitigation measures are implemented to reduce adverse impacts on water as well as on protected habitats and species directly dependent on water.Mitigation measures include, where relevant and depending on the ecosystems naturally present in the affected water bodies:measures to ensure conditions as close as possible to undisturbed continuity (including measures to ensure longitudinal and lateral continuity, minimum ecological flow and sediment flow); measures to protect or enhance morphological conditions and habitats for aquatic species;measures to reduce adverse impacts of eutrophication.The effectiveness of those measures is monitored in the context of the authorisation or permit setting out the conditions aimed at achieving good status or potential of the affected water body.The project does not permanently compromise the achievement of good status/potential in any of the water bodies in the same river basin district.In addition to the mitigation measures referred to above, and where relevant, compensatory measures are implemented to ensure that the project does not result in overall deterioration of status of water bodies in the same river basin district. This is achieved by restoring (longitudinal or lateral) continuity within the same river basin district to an extent that compensates the disruption of continuity, which the planned navigation infrastructure project may cause. Compensation starts prior to the execution of the project.</t>
  </si>
  <si>
    <t>At least 70 % (by weight) of the non-hazardous construction and demolition waste (excluding naturally occurring material defined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Protocol(559)EU Construction and Demolition Waste Protocol (version of [adoption date]: https://ec.europa.eu/growth/content/eu-construction-and-demolition-waste-protocol-0_en). .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</si>
  <si>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scenarios(560)Future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reports(561)Assessments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source(562)Such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solutions(563)Nature-based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infrastructure(564)See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</si>
  <si>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 xml:space="preserve">At least 70 % (by weight) of the non-hazardous construction and demolition waste (excluding naturally occurring material defined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Protocol(565)EU Construction and Demolition Waste Protocol (version of [adoption date]: https://ec.europa.eu/growth/content/eu-construction-and-demolition-waste-protocol-0_en). .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 </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</si>
  <si>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scenarios(626)Future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reports(627)Assessments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source(628)Such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solutions(629)Nature-based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infrastructure(630)See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</si>
  <si>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scenarios(631)Future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reports(632)Assessments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source(633)Such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solutions(634)Nature-based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infrastructure(635)See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activity.5. In order for an activity to be considered as an enabling activity as referred to in Article 11(1), point (b), of Regulation (EU) 2020/852, the economic operator demonstrates, through an assessment of current and future climate risks, including uncertainty and based on robust data, that the activity provides a technology, product, service, information, or practice, or promotes their uses with one of the following primary objectives: increasing the level of resilience to physical climate risks of other people, of nature, of cultural heritage, of assets and of other economic activities;contributing to adaptation efforts of other people, of nature, of cultural heritage, of assets and of other economic activities.</t>
  </si>
  <si>
    <t>The economic activity is predominantly aimed at the provision of consultancy that helps one or more economic activities for which the technical screening criteria have been set out in this Annex to meet those respective criteria for substantial contribution to climate change adaptation, while respecting the relevant criteria for doing no significant harm to other environmental objectives.The economic activity complies with one the following criteria:it uses state-of-the-art modelling techniques that: (i)	properly reflect climate change risks;(ii)	do not rely only on historical trends;(iii)	integrate forward-looking scenarios;it develops climate models and projections, services and assessment of impacts, the best available science for vulnerability and risk analysis and related methodologies line with the most recent Intergovernmental Panel on Climate Change reports and scientific peer-reviewed publications. The economic activity removes information, financial, technological and capacity barriers to adaptation. The potential to reduce material impacts due to climate risks is mapped through a robust climate risk assessment in the target economic activity. Activities in architectural design take into account climate proofing guidelines, climate-related hazards modelling and enable the adaptation of construction and infrastructure, including building codes and integrated management systems. The adaptation solutions implemented: do not adversely affect the adaptation efforts or the level of resilience to physical climate risks of other people, of nature, of cultural heritage, of assets and of other economic activities;favour nature-based solutions(636)Nature-based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infrastructure(637)See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</si>
  <si>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 xml:space="preserve">The activity is not undertaken for the purposes of fossil fuel extraction or fossil fuel transport. </t>
  </si>
  <si>
    <t>1. Leadership in modelling and pricing of climate risks:1.1. The insurance activity uses state-of-the-art modelling techniques that:properly reflect climate change risks;do not only rely on historical trend;integrate forward-looking scenarios. 1.2. The insurer publicly discloses how the climate change risks are considered in the insurance activity.1.3. With the exception of legal restrictions on contractual conditions and insurance premiums, the insurance activity provides incentives for risk reduction by setting out the (pre)-conditions for the insurance coverage of risk and by acting as a price signal of risk. For the purpose of this point, reduced premiums or deductibles, possibly based on supportive information on existing/possible actions, to policyholders who protect an asset or activity against natural catastrophes damages may be considered an incentive for risk reduction.1.4. After a climate risk event, the insurer provides information on the conditions under which coverage under the insurance activity could be renewed or maintained and in particular the benefits of building better in that context.2. Product design:2.1. Insurance products sold under the insurance activity offer risk-based rewards for preventive actions taken by policyholders.For the purpose of this point, where a policyholder has invested in adaptation measures, lower premiums may be considered as a risk-based reward for preventive actions taken by policyholders.By way of derogation from this point, where legal restrictions on contractual conditions and insurance premiums prevent the insurance or reinsurance company from providing risk-based rewards, insurance products may instead provide to customers measures in relation to an asset, an activity, or people that prevent or protect against natural catastrophes. Such measures may be provided as information or advice to customers on climate risks and preventive measures that customers could take.2.2. The distribution strategy for such products covers measures to ensure that policyholders are informed on the relevance of preventive measures that they could take, for the terms and conditions of the insurance coverage, including any impact of such measures on the insurance coverage or the premium level.3. Innovative insurance coverage solutions:3.1. Insurance products sold under the insurance activity offer coverage for the climate-related perils(641)See Appendix A.  where the demands and needs of policyholders require so.3.2. Depending on the demands and needs of individual customers, products may include specific risk transfer solutions such as protection against business interruption, contingent business interruption, other non-physical damage-related loss factors, cascading effects and interdependencies of hazards (secondary perils), cascading impacts of interacting natural and technological hazards, critical infrastructure failures.4. Data sharing:4.1. With due regard to Regulation (EU) 2016/679 of the European Parliament and of the Council(642)Regulation (EU) 2016/679 of the European Parliament and of the Council of 27 April 2016 on the protection of natural persons with regard to the processing of personal data and on the free movement of such data, and repealing Directive 95/46/EC (General Data Protection Regulation), (OJ L 119, 4.5.2016, p. 1). , a significant share of loss data related to insurer’s activity is made available, free of charge, to one or several public authorities for the purpose of analytical research. Those public authorities declare to use the data for purposes of enhancing adaptation to climate change by the society in a region, country or internationally and the insurer provides the data at a level of granularity sufficient for the use declared by the respective public authorities.4.2. Where the insurer is not yet sharing such data with a public authority for the aforementioned purpose, it has declared the intention to make its data available, free of charge, to interested third parties and has indicated under which conditions such data can be shared. That declaration of intention to share available data is easily accessible, including on the insurer’s website, for relevant public authorities.5. High level of service in post-disaster situation:Claims under insurance activity, both ongoing and those from large-scale loss events resulting from climate risks, are processed fairly with respect to customers, in accordance with high handling standards for claims and in timely fashion in line with applicable law and there has been no failure to do so in the context of recent large-scale loss events. Information as regards procedures on additional measures in case of large-scale loss events is publicly available.</t>
  </si>
  <si>
    <t>The activity does not include insurance of the extraction, storage, transport or manufacture of fossil fuels or insurance of vehicles, property or other assets dedicated to such purposes.</t>
  </si>
  <si>
    <t>1. Leadership in modelling and pricing of climate risks:1.1. The reinsurance activity uses state-of-the-art modelling techniques that:are used to properly reflect in the premium level the exposure, hazard and vulnerability to climate change risks as well as actions taken by the policyholder of the insurer to protect the insured asset or activity against those risks, where such information is provided by the insurer to the reinsurer;do not only rely on historical trends;integrate forward-looking scenarios.1.2. The reinsurer discloses publicly how the risks stemming from climate-related perils are considered in the reinsurance activity.2. Supporting development and supply of enabling non-life reinsurance products:2.1. The reinsurance activity’s underlying products cover risks stemming from climate-related perils and reward, in a risk-based manner and without prejudice to legal restrictions on contractual conditions and insurance premiums, preventive actions taken by the insurer’s policyholders.2.2. The reinsurance activity complies with one or more of the following criteria:where desired by the insurer, the reinsurer engages with the insurer, either directly or via a reinsurance intermediary, during the development of the underlying product by:(i)	discussing possible reinsurance solutions that the reinsurer is willing to offer in relation to that product. The final product is brought to market using one of the reinsurance solutions that were discussed with the reinsurer during the product development phase; (ii)	providing data or other technical advice enabling the insurer to price the coverage for risks stemming from climate-related perils as well as risk-based rewards for preventive actions taken by the insurer’s policyholders;the insurer would likely reduce or discontinue its coverage under the underlying product without the reinsurance agreement or a comparable reinsurance agreement in place;the reinsurer provides, as part of the business relationship with the insurer or the reinsurance intermediary, data or other technical advice or both enabling the insurer to offer coverage of risks stemming from climate-related perils and the coverage allows for risk-based rewards for preventive actions taken by the insurer’s policyholders.2.3. Where a reinsurance product applies at the level of a portfolio of underlying products, only a share of the reinsurance activity’s underlying products may cover risks stemming from climate- related perils and reward, in a risk-based manner, preventive actions taken by the insurer’s policyholders for the purpose of point 2.1. In that case, the reinsurer is able to identify the share of reinsurance premiums that relate to those underlying products.3. Innovative reinsurance coverage solutions:3.1. Reinsurance products sold under the reinsurance activity offer coverage for risks stemming from climate-related perils where the demands and needs of the insurer’s clients, based on the underlying products, require so. Such insurance products appropriately reflect risk-based rewards for preventive actions taken by the insurer’s policyholders.3.2. Depending on the demands and needs of the individual customers of the insurer, reinsurance products may include specific risk transfer solutions which may include protection against business interruption, contingent business interruption, other non-physical damage-related loss factors, cascading effects and interdependencies of hazards (secondary perils), cascading impacts of interacting natural and technological hazards or critical infrastructure failures.4. Data sharing:4.1. With due regard to Regulation (EU) 2016/679, a significant share of loss data related to the reinsurer’s activity is made available, free of charge, to one or several public authorities for the purpose of analytical research. The public authorities declare to use the data for purposes of enhancing adaptation to climate change by the society in a region, country or internationally and the reinsurer provides the data at a level of granularity sufficient for the use declared by the respective public authorities.4.2. Where the reinsurer is not yet sharing such data with a public authority for the aforementioned purpose, it has declared the intention to make its data available, free of charge, to interested third parties and has indicated under which conditions such data can be shared. That declaration of intention to share available data is easily accessible, including on the reinsurer’s website, for relevant public authorities.5. High level of service in post-disaster situation:Claims under the reinsurance activity, both ongoing and those from large-scale loss events resulting from risks stemming from climate-related perils, are processed fairly with respect to customers, in accordance with high handling standards for claims and in timely fashion in line with applicable law and there has been no failure to do so in the context of recent large-scale loss events. Where appropriate, the reinsurer supports the insurer or the reinsurance intermediary in assessing the claims from the underlying product. Information as regards procedures on additional measures by the reinsurer in case of large-scale loss events is publicly available.</t>
  </si>
  <si>
    <t>The reinsurance activity does not cover cession of insurance of the extraction, storage, transport or manufacture of fossil fuels or the cession of insurance of vehicles, property or other assets dedicated to such purposes.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</si>
  <si>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scenarios(644)Future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reports(645)Assessments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source(646)Such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solutions(647)Nature-based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infrastructure(648)See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activity.5. In order for an activity to be considered as an enabling activity as referred to in Article 11(1), point (b), of Regulation (EU) 2020/852, the economic operator demonstrates, through an assessment of current and future climate risks, including uncertainty and based on robust data, that the activity provides a technology, product, service, information, or practice, or promotes their uses with one of the following primary objectives: increasing the level of resilience to physical climate risks of other people, of nature, of cultural heritage, of assets and of other economic activities;contributing to adaptation efforts of other people, of nature, of cultural heritage, of assets and of other economic activities.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</si>
  <si>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scenarios(649)Future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reports(650)Assessments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source(651)Such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solutions(652)Nature-based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infrastructure(653)See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t>
  </si>
  <si>
    <t>A waste management plan is in place and ensures (1) the safe and environmentally-sound handling of hazardous waste (in particular toxic or infectious waste) and pharmaceuticals and (2) maximal re-use or recycling of non-hazardous waste, including through contractual agreements with waste management partners.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</si>
  <si>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scenarios(654)Future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reports(655)Assessments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source(656)Such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solutions(657)Nature-based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infrastructure(658)See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activity.5. In order for an activity to be considered as an enabling activity as referred to in Article 11(1), point (b), of Regulation (EU) 2020/852, the economic operator demonstrates, through an assessment of current and future climate risks, including uncertainty and based on robust data, that the activity provides a technology, product, service, information, or practice, or promotes their uses with one of the following primary objectives: increasing the level of resilience to physical climate risks of other people, of nature, of cultural heritage, of assets and of other economic activities;contributing to adaptation efforts of other people, of nature, of cultural heritage, of assets and of other economic activities.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</si>
  <si>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scenarios(659)Future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reports(660)Assessments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source(661)Such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solutions(662)Nature-based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infrastructure(663)See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activity.5. In order for an activity to be considered as an enabling activity as referred to in Article 11(1), point (b), of Regulation (EU) 2020/852, the economic operator demonstrates, through an assessment of current and future climate risks, including uncertainty and based on robust data, that the activity provides a technology, product, service, information, or practice, or promotes their uses with one of the following primary objectives: increasing the level of resilience to physical climate risks of other people, of nature, of cultural heritage, of assets and of other economic activities;contributing to adaptation efforts of other people, of nature, of cultural heritage, of assets and of other economic activities.</t>
  </si>
  <si>
    <t>1. The economic activity has implemented physical and non-physical solutions (‘adaptation solutions’) that substantially reduce the most important physical climate risks that are material to that activity.2. The physical climate risks that are material to the activity have been identified from those listed in Appendix A to this Annex by performing a robust climate risk and vulnerability assessment with the following steps:screening of the activity to identify which physical climate risks from the list in Appendix A to this Annex may affect the performance of the economic activity during its expected lifetime;where the activity is assessed to be at risk from one or more of the physical climate risks listed in Appendix A to this Annex, a climate risk and vulnerability assessment to assess the materiality of the physical climate risks on the economic activity;an assessment of adaptation solutions that can reduce the identified physical climate risk.The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scale;for all other activities, the assessment is performed using the highest available resolution, state-of-the-art climate projections across the existing range of future scenarios(664)Future scenarios include Intergovernmental Panel on Climate Change representative concentration pathways RCP2.6, RCP4.5, RCP6.0 and RCP8.5.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reports(665)Assessments Reports on Climate Change: Impacts, Adaptation and Vulnerability, published periodically by the Intergovernmental Panel on Climate Change (IPCC), the United Nations body for assessing the science related to climate change produces, https://www.ipcc.ch/reports/. , scientific peer-reviewed publications and open source(666)Such as Copernicus services managed by the European Commission.  or paying models.4. The adaptation solutions implemented:do not adversely affect the adaptation efforts or the level of resilience to physical climate risks of other people, of nature, of cultural heritage, of assets and of other economic activities;favour nature-based solutions(667)Nature-based solutions are defined as ‘solutions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 Therefore, nature-based solutions benefit biodiversity and support the delivery of a range of ecosystem services (version of [adoption date]: https://ec.europa.eu/info/research-and-innovation/research-area/environment/nature-based-solutions_en/).  or rely on blue or green infrastructure(668)See Communication from the Commission to the European Parliament, the Council, the European Economic and Social Committee and the Committee of the Regions: Green Infrastructure (GI) — Enhancing Europe’s Natural Capital (COM/2013/0249 final).  to the extent possible;are consistent with local, sectoral, regional or national adaptation plans and strategies;are monitored and measured against pre-defined indicators and remedial action is considered where those indicators are not met;where the solution implemented is physical and consists in an activity for which technical screening criteria have been specified in this Annex, the solution complies with the do no significant harm technical screening criteria for that activity.5. In order for an activity to be considered as an enabling activity as referred to in Article 11(1), point (b), of Regulation (EU) 2020/852, the economic operator demonstrates, through an assessment of current and future climate risks, including uncertainty and based on robust data, that the activity provides a technology, product, service, information, or practice, or promotes their uses with the primary objectives of: increasing the level of resilience to physical climate risks of other people, of nature, of cultural heritage, of assets and of other economic activities; orcontributing to adaptation efforts of other people, of nature, of cultural heritage, of assets and of other economic activities.</t>
  </si>
  <si>
    <t>Worksheet</t>
  </si>
  <si>
    <t>Type</t>
  </si>
  <si>
    <t>to be filled</t>
  </si>
  <si>
    <t>List of the Taxonomy technical screening criteria regarding climate change mitigation</t>
  </si>
  <si>
    <t>Taxonomy-Climate Adap</t>
  </si>
  <si>
    <t>Taxonomy-Climate Mit</t>
  </si>
  <si>
    <t>G</t>
  </si>
  <si>
    <t>Other</t>
  </si>
  <si>
    <t>Impact on the market value of the asset (%)</t>
  </si>
  <si>
    <t>Activity (based on the EU Taxonomy) - enter a free text if outside of the EU Taxonomy</t>
  </si>
  <si>
    <t>y</t>
  </si>
  <si>
    <t>n</t>
  </si>
  <si>
    <t>Negative impact on the market value and / or liquidity due to the insufficient governance including unsustainable executive pay, bribery and corruption, political lobbying and donations, board diversity and structure, tax strategy, as well as insufficient ESG framework of the asset.</t>
  </si>
  <si>
    <t>Closed List</t>
  </si>
  <si>
    <t>Closed lists for the relevant fields in the main queries.</t>
  </si>
  <si>
    <t>Activity Code (based on the EU Taxonomy) and "Taxonomy Non-Eligible" for activities outside of the EU Taxonomy</t>
  </si>
  <si>
    <t>Fulfills all Taxonomy requirements and documentated assessment available? (y, n)</t>
  </si>
  <si>
    <t>FO Assessment Grade
 (1=low, 2=medium, 3=high)</t>
  </si>
  <si>
    <t>Legend</t>
  </si>
  <si>
    <t>Overview</t>
  </si>
  <si>
    <t>List of the Taxonomy technical screening criteria regarding climate change adaptation</t>
  </si>
  <si>
    <t>Version</t>
  </si>
  <si>
    <t>Release Date</t>
  </si>
  <si>
    <t>no action required</t>
  </si>
  <si>
    <t>Asset data
Qualitative risk assessment and scoring of every single risk as well as aggregation to the total score.</t>
  </si>
  <si>
    <t>SOF ESG Risk KPIs Query</t>
  </si>
  <si>
    <t>SOF Target Fund EU Taxonomy Query</t>
  </si>
  <si>
    <t>List of all PAI KPI's as of the relevant date.</t>
  </si>
  <si>
    <t>SOF ESG Asset Due Diligence Tool</t>
  </si>
  <si>
    <t>Principal Adverse Impact (PAI) Indicators</t>
  </si>
  <si>
    <t>Changelog</t>
  </si>
  <si>
    <t>1.0</t>
  </si>
  <si>
    <t>Initial Version</t>
  </si>
  <si>
    <t>Fulfills all Taxonomy requirements and documentated assessments available? (y, n)</t>
  </si>
  <si>
    <t>SOF ESG Scoring / Qualitative Assessment Query</t>
  </si>
  <si>
    <t>Data Source</t>
  </si>
  <si>
    <t>Caculation Methodology</t>
  </si>
  <si>
    <t>Methodology for Estimates</t>
  </si>
  <si>
    <t>Comments</t>
  </si>
  <si>
    <t>Static vs. dynamic</t>
  </si>
  <si>
    <r>
      <t>- static if the a</t>
    </r>
    <r>
      <rPr>
        <b/>
        <sz val="11"/>
        <color theme="1"/>
        <rFont val="Arial"/>
        <family val="2"/>
      </rPr>
      <t>verage proxy approach</t>
    </r>
    <r>
      <rPr>
        <sz val="11"/>
        <color theme="1"/>
        <rFont val="Arial"/>
        <family val="2"/>
      </rPr>
      <t xml:space="preserve"> is used
- dynamic if periodic KPI values are calculated in the </t>
    </r>
    <r>
      <rPr>
        <b/>
        <sz val="11"/>
        <color theme="1"/>
        <rFont val="Arial"/>
        <family val="2"/>
      </rPr>
      <t>direct assessment approach</t>
    </r>
  </si>
  <si>
    <r>
      <rPr>
        <b/>
        <sz val="11"/>
        <color theme="1"/>
        <rFont val="Arial"/>
        <family val="2"/>
      </rPr>
      <t xml:space="preserve"> alternative 2 / direct assessment approach:</t>
    </r>
    <r>
      <rPr>
        <sz val="11"/>
        <color theme="1"/>
        <rFont val="Arial"/>
        <family val="2"/>
      </rPr>
      <t xml:space="preserve">
values are sourced direclty from the asset on a quarterly basis; sub-contractors would calculate the CO2 emissions based on recognized methodologies</t>
    </r>
  </si>
  <si>
    <t>dynamic</t>
  </si>
  <si>
    <t>Scope 1 + 2 + 3</t>
  </si>
  <si>
    <t>Annual Report, Business Plan, Management Company Reports</t>
  </si>
  <si>
    <t xml:space="preserve">static
</t>
  </si>
  <si>
    <t xml:space="preserve">- economic activities provided by the asset are classified and then compared to the relevant fossil fuels activities; if there is a match, then "Y", otherwise it is a "N"
- as explained in the general guidance, the assessment is made on the direct activity provided by the asset rather than the activities provided by the tenant;
</t>
  </si>
  <si>
    <t>no estimates should be provided</t>
  </si>
  <si>
    <t>In practice, hybrid models (multiple activities) are unusual with regard to fossil fuels; therefore we assume that every asset either is or is not involved into the fossil fuel activities, so that the question can be answered with "Y" or "N" rather than with % based on revenues, capex or opex</t>
  </si>
  <si>
    <t>static</t>
  </si>
  <si>
    <t>-</t>
  </si>
  <si>
    <t>Share of non-renewable energy consumption</t>
  </si>
  <si>
    <t xml:space="preserve">non-renewable energy production from </t>
  </si>
  <si>
    <t xml:space="preserve">non-renewable energy sources </t>
  </si>
  <si>
    <t>Scope 2</t>
  </si>
  <si>
    <t>[consumption from] renewable energy sources</t>
  </si>
  <si>
    <t>consumption non-renewable</t>
  </si>
  <si>
    <t>consumption renewable</t>
  </si>
  <si>
    <t>Zähler</t>
  </si>
  <si>
    <t>Nenner</t>
  </si>
  <si>
    <t>kWh</t>
  </si>
  <si>
    <t>Windpark</t>
  </si>
  <si>
    <t>energy production non-renewable</t>
  </si>
  <si>
    <t>energy production renewable</t>
  </si>
  <si>
    <t>Aircraft</t>
  </si>
  <si>
    <r>
      <t xml:space="preserve">where the relevant periodic data is available, the direct assessment approach might be the optimal solution in many cases;
however, if this is not possible, the average proxy approach might be considered as a feasible best estimate; for some infrastructure projects (e.g. renewables) it might even have the benefit of appropriately considering the asset specifics - average quarterly values based on the LCA would also include the CO2 emissions of the project phases with a high GHG intensity such as the construction and the disposal and thus may provide more information than the direct approach in low GHG intensity phases (i.e. operational phase)
</t>
    </r>
    <r>
      <rPr>
        <sz val="11"/>
        <rFont val="Arial"/>
        <family val="2"/>
      </rPr>
      <t>Note: if the LCA covers total GHG emissions rather than Scope 1, 2, 3 separately, potential doublecounting issues should be considered.</t>
    </r>
  </si>
  <si>
    <r>
      <t>-</t>
    </r>
    <r>
      <rPr>
        <b/>
        <sz val="11"/>
        <color theme="1"/>
        <rFont val="Arial"/>
        <family val="2"/>
      </rPr>
      <t xml:space="preserve"> alternative 1 / average proxy approach:</t>
    </r>
    <r>
      <rPr>
        <sz val="11"/>
        <color theme="1"/>
        <rFont val="Arial"/>
        <family val="2"/>
      </rPr>
      <t xml:space="preserve"> generic LCA studies (Scope 1) for a proxy project or a technical asset
-</t>
    </r>
    <r>
      <rPr>
        <b/>
        <sz val="11"/>
        <color theme="1"/>
        <rFont val="Arial"/>
        <family val="2"/>
      </rPr>
      <t xml:space="preserve"> alternative 2 / direct assessment approach:</t>
    </r>
    <r>
      <rPr>
        <sz val="11"/>
        <color theme="1"/>
        <rFont val="Arial"/>
        <family val="2"/>
      </rPr>
      <t xml:space="preserve"> subcontractors and regular asset reports for the assessed period</t>
    </r>
  </si>
  <si>
    <r>
      <rPr>
        <b/>
        <sz val="11"/>
        <color theme="1"/>
        <rFont val="Arial"/>
        <family val="2"/>
      </rPr>
      <t xml:space="preserve">alternative 2 / direct assessment approach: </t>
    </r>
    <r>
      <rPr>
        <sz val="11"/>
        <color theme="1"/>
        <rFont val="Arial"/>
        <family val="2"/>
      </rPr>
      <t xml:space="preserve">
direct calculation from the known periodic energy consumption and a given CO2 factor per energy source</t>
    </r>
  </si>
  <si>
    <r>
      <rPr>
        <b/>
        <sz val="11"/>
        <color theme="1"/>
        <rFont val="Arial"/>
        <family val="2"/>
      </rPr>
      <t>alternative 1 / average proxy approach:</t>
    </r>
    <r>
      <rPr>
        <sz val="11"/>
        <color theme="1"/>
        <rFont val="Arial"/>
        <family val="2"/>
      </rPr>
      <t xml:space="preserve">
Life Cycle Assessment GHG Scope 1 emissions / amount of quarters for the project lifetime = avg. quarterly GHG Scope 1 contribution
(drawback: no periodic assessment possible; no meaningful comparison between quarters)
when</t>
    </r>
    <r>
      <rPr>
        <u/>
        <sz val="11"/>
        <color theme="1"/>
        <rFont val="Arial"/>
        <family val="2"/>
      </rPr>
      <t xml:space="preserve"> existing projects</t>
    </r>
    <r>
      <rPr>
        <sz val="11"/>
        <color theme="1"/>
        <rFont val="Arial"/>
        <family val="2"/>
      </rPr>
      <t xml:space="preserve"> are acquired and an alternative proxy approach is used, the LCA time horizon and the time horizon of the project should be selected in an appropriate way</t>
    </r>
  </si>
  <si>
    <r>
      <rPr>
        <b/>
        <sz val="11"/>
        <color theme="1"/>
        <rFont val="Arial"/>
        <family val="2"/>
      </rPr>
      <t>alternative 1 / average proxy approach:</t>
    </r>
    <r>
      <rPr>
        <sz val="11"/>
        <color theme="1"/>
        <rFont val="Arial"/>
        <family val="2"/>
      </rPr>
      <t xml:space="preserve">
Life Cycle Assessment GHG Scope 2 emissions / amount of quarters for the project lifetime = avg. quarterly GHG Scope 2 contribution
(drawback: no periodic assessment possible; no meaningful comparison between quarters)
when </t>
    </r>
    <r>
      <rPr>
        <u/>
        <sz val="11"/>
        <color theme="1"/>
        <rFont val="Arial"/>
        <family val="2"/>
      </rPr>
      <t>existing projects</t>
    </r>
    <r>
      <rPr>
        <sz val="11"/>
        <color theme="1"/>
        <rFont val="Arial"/>
        <family val="2"/>
      </rPr>
      <t xml:space="preserve"> are acquired and an alternative proxy approach is used, the LCA time horizon and the time horizon of the project should be selected in an appropriate way</t>
    </r>
  </si>
  <si>
    <t>-
(currently not feasible as a GHG "accounting" on every single stage of the value chain would be required)</t>
  </si>
  <si>
    <r>
      <rPr>
        <b/>
        <sz val="11"/>
        <color theme="1"/>
        <rFont val="Arial"/>
        <family val="2"/>
      </rPr>
      <t>average proxy approach:</t>
    </r>
    <r>
      <rPr>
        <sz val="11"/>
        <color theme="1"/>
        <rFont val="Arial"/>
        <family val="2"/>
      </rPr>
      <t xml:space="preserve">
Life Cycle Assessment GHG Scope 3 emissions / amount of quarters for the project lifetime = avg. quarterly GHG Scope 3 contribution
(drawback: no periodic assessment possible; no meaningful comparison between quarters)
when </t>
    </r>
    <r>
      <rPr>
        <u/>
        <sz val="11"/>
        <color theme="1"/>
        <rFont val="Arial"/>
        <family val="2"/>
      </rPr>
      <t>existing projects</t>
    </r>
    <r>
      <rPr>
        <sz val="11"/>
        <color theme="1"/>
        <rFont val="Arial"/>
        <family val="2"/>
      </rPr>
      <t xml:space="preserve"> are acquired and an alternative proxy approach is used, the LCA time horizon and the time horizon of the project should be selected in an appropriate way</t>
    </r>
  </si>
  <si>
    <r>
      <rPr>
        <b/>
        <sz val="11"/>
        <color theme="1"/>
        <rFont val="Arial"/>
        <family val="2"/>
      </rPr>
      <t>average proxy approach:</t>
    </r>
    <r>
      <rPr>
        <sz val="11"/>
        <color theme="1"/>
        <rFont val="Arial"/>
        <family val="2"/>
      </rPr>
      <t xml:space="preserve"> 
LCA (Scope 3) based on different project stages and project stage specific inputs (manufacturing, transportation, installation, disposal); proxy assets can be used</t>
    </r>
  </si>
  <si>
    <r>
      <t>-</t>
    </r>
    <r>
      <rPr>
        <b/>
        <sz val="11"/>
        <color theme="1"/>
        <rFont val="Arial"/>
        <family val="2"/>
      </rPr>
      <t xml:space="preserve"> alternative 1 / average proxy approach:</t>
    </r>
    <r>
      <rPr>
        <sz val="11"/>
        <color theme="1"/>
        <rFont val="Arial"/>
        <family val="2"/>
      </rPr>
      <t xml:space="preserve"> generic LCA studies (total GHG) for a proxy project or a technical asset
- </t>
    </r>
    <r>
      <rPr>
        <b/>
        <sz val="11"/>
        <color theme="1"/>
        <rFont val="Arial"/>
        <family val="2"/>
      </rPr>
      <t>alternative 2 / direct assessment approach:</t>
    </r>
    <r>
      <rPr>
        <sz val="11"/>
        <color theme="1"/>
        <rFont val="Arial"/>
        <family val="2"/>
      </rPr>
      <t xml:space="preserve"> Scope 1,2,3 values from above</t>
    </r>
  </si>
  <si>
    <t>- Total GHG emissions (see above)
- Enterprise value (as of the fiscal year end)</t>
  </si>
  <si>
    <r>
      <rPr>
        <u/>
        <sz val="11"/>
        <color theme="1"/>
        <rFont val="Arial"/>
        <family val="2"/>
      </rPr>
      <t>Quartely</t>
    </r>
    <r>
      <rPr>
        <sz val="11"/>
        <color theme="1"/>
        <rFont val="Arial"/>
        <family val="2"/>
      </rPr>
      <t xml:space="preserve"> Total GHG emissions divided by market value / Gross Asset Value as of the</t>
    </r>
    <r>
      <rPr>
        <u/>
        <sz val="11"/>
        <color theme="1"/>
        <rFont val="Arial"/>
        <family val="2"/>
      </rPr>
      <t xml:space="preserve"> fiscal year end</t>
    </r>
  </si>
  <si>
    <t>based on the formula the enterprise value (gross asset value of the SPV or the market value of the real asset based on our interpretation) should be take as of the financial year end date even if PAI's are calculated on a quarterly basis</t>
  </si>
  <si>
    <r>
      <t xml:space="preserve">- Total GHG emissions (see above)
- </t>
    </r>
    <r>
      <rPr>
        <sz val="11"/>
        <rFont val="Arial"/>
        <family val="2"/>
      </rPr>
      <t>Revenues (quarterly)</t>
    </r>
  </si>
  <si>
    <r>
      <rPr>
        <u/>
        <sz val="11"/>
        <color theme="1"/>
        <rFont val="Arial"/>
        <family val="2"/>
      </rPr>
      <t>Quarterly</t>
    </r>
    <r>
      <rPr>
        <sz val="11"/>
        <color theme="1"/>
        <rFont val="Arial"/>
        <family val="2"/>
      </rPr>
      <t xml:space="preserve"> Total GHG emissions divided by </t>
    </r>
    <r>
      <rPr>
        <u/>
        <sz val="11"/>
        <color theme="1"/>
        <rFont val="Arial"/>
        <family val="2"/>
      </rPr>
      <t>quarterly</t>
    </r>
    <r>
      <rPr>
        <sz val="11"/>
        <color theme="1"/>
        <rFont val="Arial"/>
        <family val="2"/>
      </rPr>
      <t xml:space="preserve"> revenues</t>
    </r>
  </si>
  <si>
    <t>- energy bill for the energy consumption
- classification of the economic activity based on NACE</t>
  </si>
  <si>
    <t>- classify the activities of the asset based on the NACE code
- calculate the energy consumption of each asset and aggregate based on the NACE codes</t>
  </si>
  <si>
    <t>to be aggregated per NACE code of the economic activity</t>
  </si>
  <si>
    <r>
      <t>unclear how to treat assets that don't generate revenues (e.g. greenfield) - possible approaches are: N/A (drawback: difficult to aggregate on the fund level) vs 0 (drawback: not correct and might lead to wrongly aggregated values) vs</t>
    </r>
    <r>
      <rPr>
        <sz val="11"/>
        <rFont val="Arial"/>
        <family val="2"/>
      </rPr>
      <t xml:space="preserve"> estimate via an average quarterly revenue</t>
    </r>
    <r>
      <rPr>
        <sz val="11"/>
        <color theme="1"/>
        <rFont val="Arial"/>
        <family val="2"/>
      </rPr>
      <t>)</t>
    </r>
  </si>
  <si>
    <t>static
(unless irregular asset-specific changes happen and no appropriate mitigation is in place)</t>
  </si>
  <si>
    <t>- based on the calculation methodology of the relevant DD provider being part of the regular legally required assessments</t>
  </si>
  <si>
    <r>
      <t>-</t>
    </r>
    <r>
      <rPr>
        <b/>
        <sz val="11"/>
        <color theme="1"/>
        <rFont val="Arial"/>
        <family val="2"/>
      </rPr>
      <t xml:space="preserve"> alternative 1 / average proxy approach:</t>
    </r>
    <r>
      <rPr>
        <sz val="11"/>
        <color theme="1"/>
        <rFont val="Arial"/>
        <family val="2"/>
      </rPr>
      <t xml:space="preserve"> generic LCA studies (Scope 2) for a proxy project or a technical asset
- </t>
    </r>
    <r>
      <rPr>
        <b/>
        <sz val="11"/>
        <color theme="1"/>
        <rFont val="Arial"/>
        <family val="2"/>
      </rPr>
      <t>alternative 2 / direct assessment approach:</t>
    </r>
    <r>
      <rPr>
        <sz val="11"/>
        <color theme="1"/>
        <rFont val="Arial"/>
        <family val="2"/>
      </rPr>
      <t xml:space="preserve"> CO2 factors from market studies / country-specific values for the carbon intensity;energy  bill</t>
    </r>
  </si>
  <si>
    <t>- energy bill (consumption)
- management company report (production)</t>
  </si>
  <si>
    <r>
      <t xml:space="preserve">- </t>
    </r>
    <r>
      <rPr>
        <u/>
        <sz val="11"/>
        <rFont val="Arial"/>
        <family val="2"/>
      </rPr>
      <t>pre-investment:</t>
    </r>
    <r>
      <rPr>
        <sz val="11"/>
        <rFont val="Arial"/>
        <family val="2"/>
      </rPr>
      <t xml:space="preserve"> environmental impact assessment (EIA), e.g. being part of the legal construction permit based on the national rules
- </t>
    </r>
    <r>
      <rPr>
        <u/>
        <sz val="11"/>
        <rFont val="Arial"/>
        <family val="2"/>
      </rPr>
      <t xml:space="preserve">post-investment: </t>
    </r>
    <r>
      <rPr>
        <sz val="11"/>
        <rFont val="Arial"/>
        <family val="2"/>
      </rPr>
      <t>regular O&amp;M reports and updates of EIA, if necessary</t>
    </r>
  </si>
  <si>
    <t>it is recommendable to define the scope of the EIA in line with the regulatory references of the RTS
the net negative effect AFTER the implemented risk mitigation measures should be considered based on the RTS definition</t>
  </si>
  <si>
    <r>
      <t xml:space="preserve">- water emissions from the red flag operator report or the regulator in cases </t>
    </r>
    <r>
      <rPr>
        <u/>
        <sz val="11"/>
        <rFont val="Arial"/>
        <family val="2"/>
      </rPr>
      <t>where incidents were reported</t>
    </r>
    <r>
      <rPr>
        <sz val="11"/>
        <rFont val="Arial"/>
        <family val="2"/>
      </rPr>
      <t xml:space="preserve">
- regular O&amp;M reports for assets w</t>
    </r>
    <r>
      <rPr>
        <u/>
        <sz val="11"/>
        <rFont val="Arial"/>
        <family val="2"/>
      </rPr>
      <t>here regular water emissions happen</t>
    </r>
    <r>
      <rPr>
        <sz val="11"/>
        <rFont val="Arial"/>
        <family val="2"/>
      </rPr>
      <t xml:space="preserve">
- Enterprise value (as of the fiscal year end)</t>
    </r>
  </si>
  <si>
    <t>static or dynamic
(depends if the asset has regular water emissions or not)</t>
  </si>
  <si>
    <r>
      <rPr>
        <u/>
        <sz val="11"/>
        <rFont val="Arial"/>
        <family val="2"/>
      </rPr>
      <t>Quartely</t>
    </r>
    <r>
      <rPr>
        <sz val="11"/>
        <rFont val="Arial"/>
        <family val="2"/>
      </rPr>
      <t xml:space="preserve"> water emissions divided by market value / Gross Asset Value as of the fiscal year end</t>
    </r>
  </si>
  <si>
    <t xml:space="preserve">approaches might differ for assets that usually have the 0 water emission target (e.g. renewables) from those that have regular emissions (e.g. factories) and a regulatory emissions limit which is &gt;1 ; the first group would usually only have emissions in extraordinary cases and source the information from reports related to the incident, while the second group would have some water emissions monitoring system
</t>
  </si>
  <si>
    <r>
      <t xml:space="preserve">currently unclear if this value is to be reported on a </t>
    </r>
    <r>
      <rPr>
        <b/>
        <sz val="11"/>
        <rFont val="Arial"/>
        <family val="2"/>
      </rPr>
      <t>gross</t>
    </r>
    <r>
      <rPr>
        <sz val="11"/>
        <rFont val="Arial"/>
        <family val="2"/>
      </rPr>
      <t xml:space="preserve"> (before considering CO2 offsets) or a </t>
    </r>
    <r>
      <rPr>
        <b/>
        <sz val="11"/>
        <rFont val="Arial"/>
        <family val="2"/>
      </rPr>
      <t>net</t>
    </r>
    <r>
      <rPr>
        <sz val="11"/>
        <rFont val="Arial"/>
        <family val="2"/>
      </rPr>
      <t xml:space="preserve"> (after considering CO2 offsets) basis - a conservative approach would be to calculate on the gross basis</t>
    </r>
  </si>
  <si>
    <t>static or dynamic
(depends if the asset produces regular waste or not)</t>
  </si>
  <si>
    <r>
      <t xml:space="preserve">- manufacturer / decommissioning service provider report for certain cases for the </t>
    </r>
    <r>
      <rPr>
        <u/>
        <sz val="11"/>
        <rFont val="Arial"/>
        <family val="2"/>
      </rPr>
      <t>construction phase and disposal phase</t>
    </r>
    <r>
      <rPr>
        <sz val="11"/>
        <rFont val="Arial"/>
        <family val="2"/>
      </rPr>
      <t xml:space="preserve">
- O&amp;M reports in the </t>
    </r>
    <r>
      <rPr>
        <u/>
        <sz val="11"/>
        <rFont val="Arial"/>
        <family val="2"/>
      </rPr>
      <t>operational phase</t>
    </r>
    <r>
      <rPr>
        <sz val="11"/>
        <rFont val="Arial"/>
        <family val="2"/>
      </rPr>
      <t xml:space="preserve">, potentially in collaboration with licensed waste assessores
- Enterprise value (as of the fiscal year end)
</t>
    </r>
  </si>
  <si>
    <r>
      <rPr>
        <u/>
        <sz val="11"/>
        <rFont val="Arial"/>
        <family val="2"/>
      </rPr>
      <t>Quartely</t>
    </r>
    <r>
      <rPr>
        <sz val="11"/>
        <rFont val="Arial"/>
        <family val="2"/>
      </rPr>
      <t xml:space="preserve"> waste emissions divided by market value / Gross Asset Value as of the fiscal year end</t>
    </r>
  </si>
  <si>
    <r>
      <rPr>
        <b/>
        <sz val="11"/>
        <color theme="1"/>
        <rFont val="Arial"/>
        <family val="2"/>
      </rPr>
      <t>approach 1</t>
    </r>
    <r>
      <rPr>
        <sz val="11"/>
        <color theme="1"/>
        <rFont val="Arial"/>
        <family val="2"/>
      </rPr>
      <t xml:space="preserve">: static
</t>
    </r>
    <r>
      <rPr>
        <b/>
        <sz val="11"/>
        <color theme="1"/>
        <rFont val="Arial"/>
        <family val="2"/>
      </rPr>
      <t xml:space="preserve">approach 2: </t>
    </r>
    <r>
      <rPr>
        <sz val="11"/>
        <color theme="1"/>
        <rFont val="Arial"/>
        <family val="2"/>
      </rPr>
      <t>dynamic</t>
    </r>
  </si>
  <si>
    <r>
      <rPr>
        <b/>
        <sz val="11"/>
        <color theme="1"/>
        <rFont val="Arial"/>
        <family val="2"/>
      </rPr>
      <t xml:space="preserve">approach 1: </t>
    </r>
    <r>
      <rPr>
        <sz val="11"/>
        <color theme="1"/>
        <rFont val="Arial"/>
        <family val="2"/>
      </rPr>
      <t>select "N" for all real assets</t>
    </r>
    <r>
      <rPr>
        <b/>
        <sz val="11"/>
        <color theme="1"/>
        <rFont val="Arial"/>
        <family val="2"/>
      </rPr>
      <t xml:space="preserve">
approach 2:</t>
    </r>
    <r>
      <rPr>
        <sz val="11"/>
        <color theme="1"/>
        <rFont val="Arial"/>
        <family val="2"/>
      </rPr>
      <t xml:space="preserve">
1) analyse </t>
    </r>
    <r>
      <rPr>
        <u/>
        <sz val="11"/>
        <color theme="1"/>
        <rFont val="Arial"/>
        <family val="2"/>
      </rPr>
      <t>quarterly</t>
    </r>
    <r>
      <rPr>
        <sz val="11"/>
        <color theme="1"/>
        <rFont val="Arial"/>
        <family val="2"/>
      </rPr>
      <t xml:space="preserve"> KPI's (violation Y / violation N) for each relevant service provider;
it should be clearly defined which event can be considered as a violation based on </t>
    </r>
    <r>
      <rPr>
        <b/>
        <sz val="11"/>
        <color theme="1"/>
        <rFont val="Arial"/>
        <family val="2"/>
      </rPr>
      <t>materiality considerations</t>
    </r>
    <r>
      <rPr>
        <sz val="11"/>
        <color theme="1"/>
        <rFont val="Arial"/>
        <family val="2"/>
      </rPr>
      <t xml:space="preserve">
2) if one of the KPI's is "Y", then the asset is considered to be involved -&gt; "Y"</t>
    </r>
  </si>
  <si>
    <r>
      <rPr>
        <b/>
        <sz val="11"/>
        <color theme="1"/>
        <rFont val="Arial"/>
        <family val="2"/>
      </rPr>
      <t>approach1: - 
approach 2</t>
    </r>
    <r>
      <rPr>
        <sz val="11"/>
        <color theme="1"/>
        <rFont val="Arial"/>
        <family val="2"/>
      </rPr>
      <t>:
- assumption that annually reported KPIs are representative for quarterly KPI's 
- if no value delivered, then the conservative assumption could be "Y" unless a further DD is performed</t>
    </r>
  </si>
  <si>
    <r>
      <rPr>
        <b/>
        <sz val="11"/>
        <color theme="1"/>
        <rFont val="Arial"/>
        <family val="2"/>
      </rPr>
      <t xml:space="preserve">approach 1: </t>
    </r>
    <r>
      <rPr>
        <sz val="11"/>
        <color theme="1"/>
        <rFont val="Arial"/>
        <family val="2"/>
      </rPr>
      <t>-</t>
    </r>
    <r>
      <rPr>
        <b/>
        <sz val="11"/>
        <color theme="1"/>
        <rFont val="Arial"/>
        <family val="2"/>
      </rPr>
      <t xml:space="preserve">
approach 2</t>
    </r>
    <r>
      <rPr>
        <sz val="11"/>
        <color theme="1"/>
        <rFont val="Arial"/>
        <family val="2"/>
      </rPr>
      <t>: reporting of violations from service providers of a project SPV or from the investee company for corporate finance</t>
    </r>
  </si>
  <si>
    <r>
      <rPr>
        <b/>
        <sz val="11"/>
        <color theme="1"/>
        <rFont val="Arial"/>
        <family val="2"/>
      </rPr>
      <t>scope:</t>
    </r>
    <r>
      <rPr>
        <b/>
        <u/>
        <sz val="11"/>
        <color theme="1"/>
        <rFont val="Arial"/>
        <family val="2"/>
      </rPr>
      <t xml:space="preserve"> </t>
    </r>
    <r>
      <rPr>
        <sz val="11"/>
        <color theme="1"/>
        <rFont val="Arial"/>
        <family val="2"/>
      </rPr>
      <t xml:space="preserve">
the assessment scope is not clearly defined for project finance companies, therefore the participants defined two following approaches for project finance SPVs; for corporate finance only the second approach should be eligible
</t>
    </r>
    <r>
      <rPr>
        <b/>
        <sz val="11"/>
        <color theme="1"/>
        <rFont val="Arial"/>
        <family val="2"/>
      </rPr>
      <t xml:space="preserve">approach 1: general irrelevance for real assets
</t>
    </r>
    <r>
      <rPr>
        <sz val="11"/>
        <color theme="1"/>
        <rFont val="Arial"/>
        <family val="2"/>
      </rPr>
      <t xml:space="preserve">a real asset generally can't be directly involved in such violations because an asset itself doesn't provide any activities -  those are companies with a business strategy, employees etc. that can be involved in violations rather than the real asset itself; 
this approach seems to be </t>
    </r>
    <r>
      <rPr>
        <u/>
        <sz val="11"/>
        <color theme="1"/>
        <rFont val="Arial"/>
        <family val="2"/>
      </rPr>
      <t>recognized by authorities in other comparable cases</t>
    </r>
    <r>
      <rPr>
        <sz val="11"/>
        <color theme="1"/>
        <rFont val="Arial"/>
        <family val="2"/>
      </rPr>
      <t xml:space="preserve">:
- PAI KPI's for real estate (being similar to infrastructure real assets) don't include social KPI's
- no UNGC or OECD guidelines should be applicable to property companies and properties for MiFiD 2 as agreed with BaFin
</t>
    </r>
    <r>
      <rPr>
        <sz val="11"/>
        <color rgb="FFFF0000"/>
        <rFont val="Arial"/>
        <family val="2"/>
      </rPr>
      <t xml:space="preserve">
</t>
    </r>
    <r>
      <rPr>
        <sz val="11"/>
        <color theme="1"/>
        <rFont val="Arial"/>
        <family val="2"/>
      </rPr>
      <t xml:space="preserve">this approach might also appear meaningful because otherwise a </t>
    </r>
    <r>
      <rPr>
        <u/>
        <sz val="11"/>
        <color theme="1"/>
        <rFont val="Arial"/>
        <family val="2"/>
      </rPr>
      <t>double counting</t>
    </r>
    <r>
      <rPr>
        <sz val="11"/>
        <color theme="1"/>
        <rFont val="Arial"/>
        <family val="2"/>
      </rPr>
      <t xml:space="preserve"> of PAI KPIs might happen - on the level of the real asset and on the level of the service provider although the adverse impact only happened once; 
however there is a risk that this approach might be considered as a </t>
    </r>
    <r>
      <rPr>
        <u/>
        <sz val="11"/>
        <color theme="1"/>
        <rFont val="Arial"/>
        <family val="2"/>
      </rPr>
      <t>greenwashing attempt</t>
    </r>
    <r>
      <rPr>
        <sz val="11"/>
        <color theme="1"/>
        <rFont val="Arial"/>
        <family val="2"/>
      </rPr>
      <t xml:space="preserve">
</t>
    </r>
    <r>
      <rPr>
        <b/>
        <sz val="11"/>
        <color theme="1"/>
        <rFont val="Arial"/>
        <family val="2"/>
      </rPr>
      <t xml:space="preserve">approach 2 (project finance): detailed assessment of violations on the level of service providers </t>
    </r>
    <r>
      <rPr>
        <b/>
        <u/>
        <sz val="11"/>
        <color theme="1"/>
        <rFont val="Arial"/>
        <family val="2"/>
      </rPr>
      <t>for the relevant infra project</t>
    </r>
    <r>
      <rPr>
        <u/>
        <sz val="11"/>
        <color theme="1"/>
        <rFont val="Arial"/>
        <family val="2"/>
      </rPr>
      <t xml:space="preserve">
</t>
    </r>
    <r>
      <rPr>
        <sz val="11"/>
        <color theme="1"/>
        <rFont val="Arial"/>
        <family val="2"/>
      </rPr>
      <t xml:space="preserve">since the term "involved" is not clearly defined, "involved" is considered as having </t>
    </r>
    <r>
      <rPr>
        <u/>
        <sz val="11"/>
        <color theme="1"/>
        <rFont val="Arial"/>
        <family val="2"/>
      </rPr>
      <t xml:space="preserve">direct and material </t>
    </r>
    <r>
      <rPr>
        <sz val="11"/>
        <color theme="1"/>
        <rFont val="Arial"/>
        <family val="2"/>
      </rPr>
      <t xml:space="preserve">relevance for the concrete project; the participants argued that only the negative impact of the concrete project should be considered rather than the negative impact of the service provider as a whole
relevant service providers in the infrastructure context are usually: construction company, O&amp;M service provider, technical / financial service provider, manufacturer
</t>
    </r>
    <r>
      <rPr>
        <b/>
        <sz val="11"/>
        <color theme="1"/>
        <rFont val="Arial"/>
        <family val="2"/>
      </rPr>
      <t>approach 2 (corporate finance):</t>
    </r>
    <r>
      <rPr>
        <sz val="11"/>
        <color theme="1"/>
        <rFont val="Arial"/>
        <family val="2"/>
      </rPr>
      <t xml:space="preserve"> for corporate finance the assessment is made on the level of the corporate and reported to the investor</t>
    </r>
  </si>
  <si>
    <t>Average ratio of female to male board members in investee companies</t>
  </si>
  <si>
    <r>
      <rPr>
        <b/>
        <sz val="11"/>
        <color theme="1"/>
        <rFont val="Arial"/>
        <family val="2"/>
      </rPr>
      <t>approach 1</t>
    </r>
    <r>
      <rPr>
        <sz val="11"/>
        <color theme="1"/>
        <rFont val="Arial"/>
        <family val="2"/>
      </rPr>
      <t xml:space="preserve">: -
</t>
    </r>
    <r>
      <rPr>
        <b/>
        <sz val="11"/>
        <color theme="1"/>
        <rFont val="Arial"/>
        <family val="2"/>
      </rPr>
      <t>approach 2:</t>
    </r>
    <r>
      <rPr>
        <sz val="11"/>
        <color theme="1"/>
        <rFont val="Arial"/>
        <family val="2"/>
      </rPr>
      <t>social policies of service providers of a project SPV or from the investee company for corporate finance</t>
    </r>
  </si>
  <si>
    <r>
      <rPr>
        <b/>
        <sz val="11"/>
        <color theme="1"/>
        <rFont val="Arial"/>
        <family val="2"/>
      </rPr>
      <t>approach 1</t>
    </r>
    <r>
      <rPr>
        <sz val="11"/>
        <color theme="1"/>
        <rFont val="Arial"/>
        <family val="2"/>
      </rPr>
      <t xml:space="preserve">: static
</t>
    </r>
    <r>
      <rPr>
        <b/>
        <sz val="11"/>
        <color theme="1"/>
        <rFont val="Arial"/>
        <family val="2"/>
      </rPr>
      <t xml:space="preserve">approach 2: </t>
    </r>
    <r>
      <rPr>
        <sz val="11"/>
        <color theme="1"/>
        <rFont val="Arial"/>
        <family val="2"/>
      </rPr>
      <t>static</t>
    </r>
  </si>
  <si>
    <r>
      <rPr>
        <b/>
        <sz val="11"/>
        <color theme="1"/>
        <rFont val="Arial"/>
        <family val="2"/>
      </rPr>
      <t xml:space="preserve">approach 1: </t>
    </r>
    <r>
      <rPr>
        <sz val="11"/>
        <color theme="1"/>
        <rFont val="Arial"/>
        <family val="2"/>
      </rPr>
      <t>select one appropriate value ("Y", "N", "N/A") for all real assets</t>
    </r>
    <r>
      <rPr>
        <b/>
        <sz val="11"/>
        <color theme="1"/>
        <rFont val="Arial"/>
        <family val="2"/>
      </rPr>
      <t xml:space="preserve">
approach 2:</t>
    </r>
    <r>
      <rPr>
        <sz val="11"/>
        <color theme="1"/>
        <rFont val="Arial"/>
        <family val="2"/>
      </rPr>
      <t xml:space="preserve">
analyse </t>
    </r>
    <r>
      <rPr>
        <u/>
        <sz val="11"/>
        <color theme="1"/>
        <rFont val="Arial"/>
        <family val="2"/>
      </rPr>
      <t>quarterly</t>
    </r>
    <r>
      <rPr>
        <sz val="11"/>
        <color theme="1"/>
        <rFont val="Arial"/>
        <family val="2"/>
      </rPr>
      <t xml:space="preserve"> existence of a policy (Y / N) for each relevant service provider (e.g. via communication of changes by the service provider rather than via active quarterly requests)
</t>
    </r>
  </si>
  <si>
    <r>
      <rPr>
        <b/>
        <sz val="11"/>
        <color theme="1"/>
        <rFont val="Arial"/>
        <family val="2"/>
      </rPr>
      <t>scope:</t>
    </r>
    <r>
      <rPr>
        <b/>
        <u/>
        <sz val="11"/>
        <color theme="1"/>
        <rFont val="Arial"/>
        <family val="2"/>
      </rPr>
      <t xml:space="preserve"> </t>
    </r>
    <r>
      <rPr>
        <sz val="11"/>
        <color theme="1"/>
        <rFont val="Arial"/>
        <family val="2"/>
      </rPr>
      <t xml:space="preserve">
see above
</t>
    </r>
    <r>
      <rPr>
        <b/>
        <sz val="11"/>
        <color theme="1"/>
        <rFont val="Arial"/>
        <family val="2"/>
      </rPr>
      <t xml:space="preserve">approach 1: general irrelevance for real assets
</t>
    </r>
    <r>
      <rPr>
        <sz val="11"/>
        <color theme="1"/>
        <rFont val="Arial"/>
        <family val="2"/>
      </rPr>
      <t xml:space="preserve">possible ways to answer it: 
"N" as a real asset can't have a policy (possible disadvantage: might be considered too conservative to the recepient), 
"Y"  e.g. because it is regulated by a certain law in the jurisdiction (possible disadvantage: might be considered as greenwashing)
"N/A", e.g. because it is generally irrelevant (possible disadvantage: difficult to aggregate on  the portfolio level)
</t>
    </r>
    <r>
      <rPr>
        <b/>
        <sz val="11"/>
        <color theme="1"/>
        <rFont val="Arial"/>
        <family val="2"/>
      </rPr>
      <t xml:space="preserve">approach 2 (project finance): detailed assessment of violations on the level of service providers for the </t>
    </r>
    <r>
      <rPr>
        <b/>
        <u/>
        <sz val="11"/>
        <color theme="1"/>
        <rFont val="Arial"/>
        <family val="2"/>
      </rPr>
      <t>relevant infra project</t>
    </r>
    <r>
      <rPr>
        <b/>
        <sz val="11"/>
        <color theme="1"/>
        <rFont val="Arial"/>
        <family val="2"/>
      </rPr>
      <t xml:space="preserve">
</t>
    </r>
    <r>
      <rPr>
        <sz val="11"/>
        <rFont val="Arial"/>
        <family val="2"/>
      </rPr>
      <t>materiliaty-based approach:</t>
    </r>
    <r>
      <rPr>
        <b/>
        <sz val="11"/>
        <rFont val="Arial"/>
        <family val="2"/>
      </rPr>
      <t xml:space="preserve"> </t>
    </r>
    <r>
      <rPr>
        <sz val="11"/>
        <rFont val="Arial"/>
        <family val="2"/>
      </rPr>
      <t>if aspects are generally covered regardess of the level of the policy (SPV level vs. service provider level), then "Y"; otherwise "N"
other remarks: 
- definition of a policy is not clear; participants discussed that an agreement outlining the relevant norms might also be considered as a policy
- definition of "materiality" might have at least some subjective bias</t>
    </r>
    <r>
      <rPr>
        <b/>
        <sz val="11"/>
        <rFont val="Arial"/>
        <family val="2"/>
      </rPr>
      <t xml:space="preserve">
</t>
    </r>
    <r>
      <rPr>
        <b/>
        <sz val="11"/>
        <color theme="1"/>
        <rFont val="Arial"/>
        <family val="2"/>
      </rPr>
      <t xml:space="preserve">
approach 2 (corporate finance): </t>
    </r>
    <r>
      <rPr>
        <sz val="11"/>
        <color theme="1"/>
        <rFont val="Arial"/>
        <family val="2"/>
      </rPr>
      <t>for corporate finance the assessment is made on the level of the corporate and reported to the investor</t>
    </r>
  </si>
  <si>
    <r>
      <rPr>
        <b/>
        <sz val="11"/>
        <color theme="1"/>
        <rFont val="Arial"/>
        <family val="2"/>
      </rPr>
      <t>approach 1</t>
    </r>
    <r>
      <rPr>
        <sz val="11"/>
        <color theme="1"/>
        <rFont val="Arial"/>
        <family val="2"/>
      </rPr>
      <t xml:space="preserve">: -
</t>
    </r>
    <r>
      <rPr>
        <b/>
        <sz val="11"/>
        <color theme="1"/>
        <rFont val="Arial"/>
        <family val="2"/>
      </rPr>
      <t>approach 2:</t>
    </r>
    <r>
      <rPr>
        <sz val="11"/>
        <color theme="1"/>
        <rFont val="Arial"/>
        <family val="2"/>
      </rPr>
      <t xml:space="preserve"> payroll (SPV level), ESG reporting (service providers)</t>
    </r>
  </si>
  <si>
    <r>
      <rPr>
        <b/>
        <sz val="11"/>
        <color theme="1"/>
        <rFont val="Arial"/>
        <family val="2"/>
      </rPr>
      <t>approach1: - 
approach 2</t>
    </r>
    <r>
      <rPr>
        <sz val="11"/>
        <color theme="1"/>
        <rFont val="Arial"/>
        <family val="2"/>
      </rPr>
      <t xml:space="preserve">: - </t>
    </r>
  </si>
  <si>
    <r>
      <rPr>
        <b/>
        <sz val="11"/>
        <color theme="1"/>
        <rFont val="Arial"/>
        <family val="2"/>
      </rPr>
      <t>approach 1</t>
    </r>
    <r>
      <rPr>
        <sz val="11"/>
        <color theme="1"/>
        <rFont val="Arial"/>
        <family val="2"/>
      </rPr>
      <t xml:space="preserve">: -
</t>
    </r>
    <r>
      <rPr>
        <b/>
        <sz val="11"/>
        <color theme="1"/>
        <rFont val="Arial"/>
        <family val="2"/>
      </rPr>
      <t xml:space="preserve">approach 2: </t>
    </r>
    <r>
      <rPr>
        <sz val="11"/>
        <color theme="1"/>
        <rFont val="Arial"/>
        <family val="2"/>
      </rPr>
      <t>board composition</t>
    </r>
  </si>
  <si>
    <r>
      <rPr>
        <b/>
        <sz val="11"/>
        <color theme="1"/>
        <rFont val="Arial"/>
        <family val="2"/>
      </rPr>
      <t xml:space="preserve">scope: </t>
    </r>
    <r>
      <rPr>
        <sz val="11"/>
        <color theme="1"/>
        <rFont val="Arial"/>
        <family val="2"/>
      </rPr>
      <t xml:space="preserve">
see above
</t>
    </r>
    <r>
      <rPr>
        <sz val="11"/>
        <color rgb="FFFF0000"/>
        <rFont val="Arial"/>
        <family val="2"/>
      </rPr>
      <t xml:space="preserve">
</t>
    </r>
    <r>
      <rPr>
        <b/>
        <sz val="11"/>
        <rFont val="Arial"/>
        <family val="2"/>
      </rPr>
      <t>general remark:</t>
    </r>
    <r>
      <rPr>
        <sz val="11"/>
        <rFont val="Arial"/>
        <family val="2"/>
      </rPr>
      <t xml:space="preserve">
- it is unclear if the KPI is defined as </t>
    </r>
    <r>
      <rPr>
        <u/>
        <sz val="11"/>
        <rFont val="Arial"/>
        <family val="2"/>
      </rPr>
      <t>nr. of females/ nr. of males</t>
    </r>
    <r>
      <rPr>
        <sz val="11"/>
        <rFont val="Arial"/>
        <family val="2"/>
      </rPr>
      <t xml:space="preserve"> or</t>
    </r>
    <r>
      <rPr>
        <u/>
        <sz val="11"/>
        <rFont val="Arial"/>
        <family val="2"/>
      </rPr>
      <t xml:space="preserve"> nr. of females / total
</t>
    </r>
    <r>
      <rPr>
        <sz val="11"/>
        <rFont val="Arial"/>
        <family val="2"/>
      </rPr>
      <t xml:space="preserve">- if the KPI is defined as nr. of females / nr. of males, then it is unclear which value to report if there are 0 males (0 in the denominator -&gt; error)
</t>
    </r>
    <r>
      <rPr>
        <sz val="11"/>
        <color theme="1"/>
        <rFont val="Arial"/>
        <family val="2"/>
      </rPr>
      <t xml:space="preserve">
</t>
    </r>
    <r>
      <rPr>
        <b/>
        <sz val="11"/>
        <color theme="1"/>
        <rFont val="Arial"/>
        <family val="2"/>
      </rPr>
      <t>approach 1:</t>
    </r>
    <r>
      <rPr>
        <sz val="11"/>
        <color theme="1"/>
        <rFont val="Arial"/>
        <family val="2"/>
      </rPr>
      <t xml:space="preserve"> general irrelevance for real assets
possible ways to answer it: 
different values were discussed such as "1" or "0.5" dependant on the definition of the KPI
"N/A", e.g. because it is generally irrelevant (difficult to aggregate on  the portfolio level)
</t>
    </r>
    <r>
      <rPr>
        <b/>
        <sz val="11"/>
        <color theme="1"/>
        <rFont val="Arial"/>
        <family val="2"/>
      </rPr>
      <t>approach 2 (project finance)</t>
    </r>
    <r>
      <rPr>
        <sz val="11"/>
        <color theme="1"/>
        <rFont val="Arial"/>
        <family val="2"/>
      </rPr>
      <t xml:space="preserve">: 
same as in the previous KPI
</t>
    </r>
    <r>
      <rPr>
        <b/>
        <sz val="11"/>
        <color theme="1"/>
        <rFont val="Arial"/>
        <family val="2"/>
      </rPr>
      <t xml:space="preserve">
approach 2 (corporate finance):</t>
    </r>
    <r>
      <rPr>
        <sz val="11"/>
        <color theme="1"/>
        <rFont val="Arial"/>
        <family val="2"/>
      </rPr>
      <t xml:space="preserve"> for corporate finance the assessment is made on the level of the corporate and reported to the investor</t>
    </r>
  </si>
  <si>
    <r>
      <rPr>
        <b/>
        <sz val="11"/>
        <color theme="1"/>
        <rFont val="Arial"/>
        <family val="2"/>
      </rPr>
      <t xml:space="preserve">approach 1: </t>
    </r>
    <r>
      <rPr>
        <sz val="11"/>
        <color theme="1"/>
        <rFont val="Arial"/>
        <family val="2"/>
      </rPr>
      <t>select one appropriate value ("1", "0.5", "N/A") for all real assets</t>
    </r>
    <r>
      <rPr>
        <b/>
        <sz val="11"/>
        <color theme="1"/>
        <rFont val="Arial"/>
        <family val="2"/>
      </rPr>
      <t xml:space="preserve">
approach 2:</t>
    </r>
    <r>
      <rPr>
        <sz val="11"/>
        <color theme="1"/>
        <rFont val="Arial"/>
        <family val="2"/>
      </rPr>
      <t xml:space="preserve">
calculate on a </t>
    </r>
    <r>
      <rPr>
        <u/>
        <sz val="11"/>
        <color theme="1"/>
        <rFont val="Arial"/>
        <family val="2"/>
      </rPr>
      <t>quarterly</t>
    </r>
    <r>
      <rPr>
        <sz val="11"/>
        <color theme="1"/>
        <rFont val="Arial"/>
        <family val="2"/>
      </rPr>
      <t xml:space="preserve"> basis dependant on the definition
</t>
    </r>
  </si>
  <si>
    <t>business plan, corporate strategy</t>
  </si>
  <si>
    <t>"Y" if the manufacturing / selling of controversial weapons is part of the business plan, otherwise "N"</t>
  </si>
  <si>
    <t>"involved" - to be assessed on the level of the direct service or indirect service (e.g. off-taker activity)? the participants discussed that only the direct service could be considered, otherwise a double counting would occur; on the other hand the indirect usage on the off-taker level might be also within the meaning of the SFDR if PAI are also used for the supply chain due diligence
controversial weapons - s (antipersonnel mines, cluster munitions, chemical weapons and biological weapons)</t>
  </si>
  <si>
    <r>
      <rPr>
        <b/>
        <sz val="11"/>
        <color theme="1"/>
        <rFont val="Arial"/>
        <family val="2"/>
      </rPr>
      <t>scope:</t>
    </r>
    <r>
      <rPr>
        <sz val="11"/>
        <color theme="1"/>
        <rFont val="Arial"/>
        <family val="2"/>
      </rPr>
      <t xml:space="preserve"> 
see social KPIs above
</t>
    </r>
    <r>
      <rPr>
        <b/>
        <sz val="11"/>
        <color theme="1"/>
        <rFont val="Arial"/>
        <family val="2"/>
      </rPr>
      <t>approach 1:</t>
    </r>
    <r>
      <rPr>
        <sz val="11"/>
        <color theme="1"/>
        <rFont val="Arial"/>
        <family val="2"/>
      </rPr>
      <t xml:space="preserve"> general irrelevance for real assets
possible ways to answer it: 
"N" as a real asset can't have a policy (possible disadvantage: might be considered too conservative to the recepient), 
"Y"  e.g. because it is regulated by a certain law in the jurisdiction (possible disadvantage: might be considered as greenwashing)
"N/A" / leave it out, e.g. because it is generally irrelevant (possible disadvantage: difficult to aggregate on  the portfolio level)
</t>
    </r>
    <r>
      <rPr>
        <b/>
        <sz val="11"/>
        <color theme="1"/>
        <rFont val="Arial"/>
        <family val="2"/>
      </rPr>
      <t xml:space="preserve">approach 2 (project finance): </t>
    </r>
    <r>
      <rPr>
        <sz val="11"/>
        <color theme="1"/>
        <rFont val="Arial"/>
        <family val="2"/>
      </rPr>
      <t xml:space="preserve">detailed assessment of the policy on the level of service providers / SPV for the relevant infra project
materiliaty-based approach: if aspects are generally covered regardess of the level of the policy (SPV level vs. service provider level), then "Y"; otherwise "N"
other remarks: 
- definition of a policy is not clear; participants discussed that a construction permit / agreement between the SPV and a sub-contractor outlining the relevant norms might also be considered as a policy
</t>
    </r>
    <r>
      <rPr>
        <b/>
        <sz val="11"/>
        <color theme="1"/>
        <rFont val="Arial"/>
        <family val="2"/>
      </rPr>
      <t>approach 2 (corporate finance):</t>
    </r>
    <r>
      <rPr>
        <sz val="11"/>
        <color theme="1"/>
        <rFont val="Arial"/>
        <family val="2"/>
      </rPr>
      <t xml:space="preserve"> for corporate finance the assessment is made on the level of the corporate and reported to the investor</t>
    </r>
  </si>
  <si>
    <t>construction permit, sub-contractors agreements, HSE policy</t>
  </si>
  <si>
    <t>if available "Y", otherwise "N"</t>
  </si>
  <si>
    <t>HSE report (frequency depends on the asset type and complexity - e.g. weekly, monthly, ad hoc)</t>
  </si>
  <si>
    <t>asset 1</t>
  </si>
  <si>
    <t>asse 2</t>
  </si>
  <si>
    <t>MV</t>
  </si>
  <si>
    <r>
      <rPr>
        <b/>
        <sz val="11"/>
        <color theme="1"/>
        <rFont val="Arial"/>
        <family val="2"/>
      </rPr>
      <t xml:space="preserve">scope and approaches: </t>
    </r>
    <r>
      <rPr>
        <sz val="11"/>
        <color theme="1"/>
        <rFont val="Arial"/>
        <family val="2"/>
      </rPr>
      <t>see similar point
definition of "</t>
    </r>
    <r>
      <rPr>
        <b/>
        <sz val="11"/>
        <color theme="1"/>
        <rFont val="Arial"/>
        <family val="2"/>
      </rPr>
      <t>accident</t>
    </r>
    <r>
      <rPr>
        <sz val="11"/>
        <color theme="1"/>
        <rFont val="Arial"/>
        <family val="2"/>
      </rPr>
      <t>" based on the national norms and the HSE policy / report</t>
    </r>
  </si>
  <si>
    <t>(i) take over the number of accidents from the HSE report and align to the quarterly frequency
(ii) calculate the weighted average by weighting the numbers of (i) of assets by market values of the assets and dividing by the sum of those market values (= gross asset value of the fund)</t>
  </si>
  <si>
    <t>same as previous point</t>
  </si>
  <si>
    <t>extremely high or low % values may be the output that depends on the asset characteristics
"energy" is defined as electricity, heat and further sources consistent to the existing legal norms (e.g. Gebäudeenergiegesetz, Scope 1-3 definitions)</t>
  </si>
  <si>
    <r>
      <t xml:space="preserve">Share of energy from non_x0002_renewable sources used by investee companies broken down by each non_x0002_renewable energy source - </t>
    </r>
    <r>
      <rPr>
        <b/>
        <sz val="9"/>
        <rFont val="Arial"/>
        <family val="2"/>
      </rPr>
      <t>other non-renewable</t>
    </r>
  </si>
  <si>
    <r>
      <rPr>
        <b/>
        <sz val="11"/>
        <color theme="1"/>
        <rFont val="Arial"/>
        <family val="2"/>
      </rPr>
      <t>approach 1:</t>
    </r>
    <r>
      <rPr>
        <sz val="11"/>
        <color theme="1"/>
        <rFont val="Arial"/>
        <family val="2"/>
      </rPr>
      <t xml:space="preserve"> static
</t>
    </r>
    <r>
      <rPr>
        <b/>
        <sz val="11"/>
        <color theme="1"/>
        <rFont val="Arial"/>
        <family val="2"/>
      </rPr>
      <t>approach 2</t>
    </r>
    <r>
      <rPr>
        <sz val="11"/>
        <color theme="1"/>
        <rFont val="Arial"/>
        <family val="2"/>
      </rPr>
      <t>: dynamic</t>
    </r>
  </si>
  <si>
    <t>SPV vs asset level?
On the SPV level further additional values may be added (e.g. heating)</t>
  </si>
  <si>
    <r>
      <rPr>
        <b/>
        <sz val="11"/>
        <color theme="1"/>
        <rFont val="Arial"/>
        <family val="2"/>
      </rPr>
      <t>approach 1:</t>
    </r>
    <r>
      <rPr>
        <sz val="11"/>
        <color theme="1"/>
        <rFont val="Arial"/>
        <family val="2"/>
      </rPr>
      <t xml:space="preserve"> 100% green contract -&gt; all KPI values = 0%
</t>
    </r>
    <r>
      <rPr>
        <b/>
        <sz val="11"/>
        <color theme="1"/>
        <rFont val="Arial"/>
        <family val="2"/>
      </rPr>
      <t>approach 2:</t>
    </r>
    <r>
      <rPr>
        <sz val="11"/>
        <color theme="1"/>
        <rFont val="Arial"/>
        <family val="2"/>
      </rPr>
      <t xml:space="preserve"> regular calculation based on the bills or the country-specific energy mix, if bill not available
'- transformation of all values (l, m^3 etc.) into one uniform value (e.g. kWh) 
- aggregation based on the relevant energy consumption in kWh / total energy consumption in kWh</t>
    </r>
  </si>
  <si>
    <t xml:space="preserve">- electricity and heating contract (e.g. 100% green)
- annual energy bill from the utility for different energy sources (electricity, heat etc.) or smart meter values
- country-specific energy mix </t>
  </si>
  <si>
    <t>energy bills usually available on an annual basis -&gt; assumption that the energy mix is consistent over 4 quarters (unless smart meters are available for periodic assessments)</t>
  </si>
  <si>
    <t>unclear if "reduction" requires a reduction of emissions from one period to another one or low carbon emitters are already included
example wind farm:
interpretation 1 - a wind farm is not reducing emissions over time -&gt; no reduction objective "N"
interpretation 2- a wind farm is already low carbon and therefore Paris Aligned -&gt; "Y"</t>
  </si>
  <si>
    <r>
      <rPr>
        <b/>
        <sz val="11"/>
        <color theme="1"/>
        <rFont val="Arial"/>
        <family val="2"/>
      </rPr>
      <t xml:space="preserve">approach 1: </t>
    </r>
    <r>
      <rPr>
        <sz val="11"/>
        <color theme="1"/>
        <rFont val="Arial"/>
        <family val="2"/>
      </rPr>
      <t>select one appropriate value ("0", "N/A") for all real assets</t>
    </r>
    <r>
      <rPr>
        <b/>
        <sz val="11"/>
        <color theme="1"/>
        <rFont val="Arial"/>
        <family val="2"/>
      </rPr>
      <t xml:space="preserve">
approach 2:</t>
    </r>
    <r>
      <rPr>
        <sz val="11"/>
        <color theme="1"/>
        <rFont val="Arial"/>
        <family val="2"/>
      </rPr>
      <t xml:space="preserve">
calculate on a </t>
    </r>
    <r>
      <rPr>
        <u/>
        <sz val="11"/>
        <color theme="1"/>
        <rFont val="Arial"/>
        <family val="2"/>
      </rPr>
      <t>quarterly</t>
    </r>
    <r>
      <rPr>
        <sz val="11"/>
        <color theme="1"/>
        <rFont val="Arial"/>
        <family val="2"/>
      </rPr>
      <t xml:space="preserve"> basis: 
(1) calculate (a) average gross hourly earnings of male paid employees and (b) of female paid employees 
</t>
    </r>
    <r>
      <rPr>
        <sz val="11"/>
        <color rgb="FFFF0000"/>
        <rFont val="Arial"/>
        <family val="2"/>
      </rPr>
      <t xml:space="preserve">(2) calculate (a) - (b)
(3) divide the value from (2) by (a)
</t>
    </r>
    <r>
      <rPr>
        <sz val="11"/>
        <color theme="1"/>
        <rFont val="Arial"/>
        <family val="2"/>
      </rPr>
      <t xml:space="preserve">
</t>
    </r>
  </si>
  <si>
    <r>
      <rPr>
        <b/>
        <sz val="11"/>
        <color theme="1"/>
        <rFont val="Arial"/>
        <family val="2"/>
      </rPr>
      <t xml:space="preserve">scope: </t>
    </r>
    <r>
      <rPr>
        <sz val="11"/>
        <color theme="1"/>
        <rFont val="Arial"/>
        <family val="2"/>
      </rPr>
      <t xml:space="preserve">
see above
</t>
    </r>
    <r>
      <rPr>
        <b/>
        <sz val="11"/>
        <color theme="1"/>
        <rFont val="Arial"/>
        <family val="2"/>
      </rPr>
      <t>approach 1:</t>
    </r>
    <r>
      <rPr>
        <sz val="11"/>
        <color theme="1"/>
        <rFont val="Arial"/>
        <family val="2"/>
      </rPr>
      <t xml:space="preserve"> general irrelevance for real assets
possible ways to answer it: 
"</t>
    </r>
    <r>
      <rPr>
        <sz val="11"/>
        <color rgb="FFFF0000"/>
        <rFont val="Arial"/>
        <family val="2"/>
      </rPr>
      <t>0</t>
    </r>
    <r>
      <rPr>
        <sz val="11"/>
        <color theme="1"/>
        <rFont val="Arial"/>
        <family val="2"/>
      </rPr>
      <t xml:space="preserve">" as no employees = no gender pay gap
"N/A", e.g. because it is generally irrelevant (difficult to aggregate on  the portfolio level)
</t>
    </r>
    <r>
      <rPr>
        <b/>
        <sz val="11"/>
        <color theme="1"/>
        <rFont val="Arial"/>
        <family val="2"/>
      </rPr>
      <t>approach 2 (project finance)</t>
    </r>
    <r>
      <rPr>
        <sz val="11"/>
        <color theme="1"/>
        <rFont val="Arial"/>
        <family val="2"/>
      </rPr>
      <t>: detailed assessment on the level of service providers for the relevant infra project
aggregation of the KPI between different service providers seems conceptually difficult even if all data is available; the participants discussed the following approaches:
- use the KPI of ONE material service provider (e.g. SPV level or O&amp;M)
- definition of some aggregation approach with weights per service provider (rather theoretical and difficult to implement)</t>
    </r>
    <r>
      <rPr>
        <b/>
        <sz val="11"/>
        <color theme="1"/>
        <rFont val="Arial"/>
        <family val="2"/>
      </rPr>
      <t xml:space="preserve">
approach 2 (corporate finance):</t>
    </r>
    <r>
      <rPr>
        <sz val="11"/>
        <color theme="1"/>
        <rFont val="Arial"/>
        <family val="2"/>
      </rPr>
      <t xml:space="preserve"> for corporate finance the assessment is made on the level of the corporate and reported to the investor</t>
    </r>
  </si>
  <si>
    <r>
      <t xml:space="preserve">- calculate </t>
    </r>
    <r>
      <rPr>
        <u/>
        <sz val="11"/>
        <rFont val="Arial"/>
        <family val="2"/>
      </rPr>
      <t>quarterly</t>
    </r>
    <r>
      <rPr>
        <sz val="11"/>
        <rFont val="Arial"/>
        <family val="2"/>
      </rPr>
      <t xml:space="preserve"> energy consumption and </t>
    </r>
    <r>
      <rPr>
        <u/>
        <sz val="11"/>
        <rFont val="Arial"/>
        <family val="2"/>
      </rPr>
      <t>quarterly</t>
    </r>
    <r>
      <rPr>
        <sz val="11"/>
        <rFont val="Arial"/>
        <family val="2"/>
      </rPr>
      <t xml:space="preserve"> energy production
- split  the consumption and production in renewable sources and non-renewable sources
- calculate the output based on the formula "[(i) energy consumption non-renewable + (ii) energy production non-renewable] / [(iii) energy consumption renewable + (iv) energy production renewable]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</si>
</sst>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yyyy\-mm\-dd;@"/>
    <numFmt numFmtId="165" formatCode="0.0%"/>
    <numFmt numFmtId="166" formatCode="00000"/>
    <numFmt numFmtId="167" formatCode="0.000000%"/>
  </numFmts>
  <fonts count="22">
    <font>
      <sz val="11"/>
      <color theme="1"/>
      <name val="Calibri"/>
      <family val="2"/>
      <scheme val="minor"/>
    </font>
    <font>
      <sz val="11"/>
      <color theme="1"/>
      <name val="Arial"/>
      <family val="2"/>
    </font>
    <font>
      <b/>
      <sz val="12"/>
      <color theme="1"/>
      <name val="Arial"/>
      <family val="2"/>
    </font>
    <font>
      <b/>
      <sz val="11"/>
      <color theme="1"/>
      <name val="Arial"/>
      <family val="2"/>
    </font>
    <font>
      <b/>
      <sz val="24"/>
      <color theme="1"/>
      <name val="Arial"/>
      <family val="2"/>
    </font>
    <font>
      <b/>
      <sz val="36"/>
      <color theme="1"/>
      <name val="Arial"/>
      <family val="2"/>
    </font>
    <font>
      <sz val="11"/>
      <color rgb="FFFF0000"/>
      <name val="Arial"/>
      <family val="2"/>
    </font>
    <font>
      <sz val="11"/>
      <name val="Arial"/>
      <family val="2"/>
    </font>
    <font>
      <b/>
      <sz val="16"/>
      <color theme="1"/>
      <name val="Arial"/>
      <family val="2"/>
    </font>
    <font>
      <sz val="12"/>
      <color rgb="FFFF0000"/>
      <name val="Arial"/>
      <family val="2"/>
    </font>
    <font>
      <sz val="10"/>
      <name val="CG Omega"/>
      <family val="2"/>
    </font>
    <font>
      <sz val="9"/>
      <name val="Arial"/>
      <family val="2"/>
    </font>
    <font>
      <b/>
      <sz val="9"/>
      <name val="Arial"/>
      <family val="2"/>
    </font>
    <font>
      <b/>
      <sz val="18"/>
      <color theme="1"/>
      <name val="Arial"/>
      <family val="2"/>
    </font>
    <font>
      <b/>
      <sz val="11"/>
      <name val="Calibri"/>
      <family val="2"/>
    </font>
    <font>
      <sz val="11"/>
      <color theme="1"/>
      <name val="Calibri"/>
      <family val="2"/>
      <scheme val="minor"/>
    </font>
    <font>
      <b/>
      <sz val="11"/>
      <name val="Arial"/>
      <family val="2"/>
    </font>
    <font>
      <sz val="9"/>
      <color indexed="81"/>
      <name val="Tahoma"/>
      <family val="2"/>
    </font>
    <font>
      <b/>
      <sz val="9"/>
      <color indexed="81"/>
      <name val="Tahoma"/>
      <family val="2"/>
    </font>
    <font>
      <u/>
      <sz val="11"/>
      <color theme="1"/>
      <name val="Arial"/>
      <family val="2"/>
    </font>
    <font>
      <u/>
      <sz val="11"/>
      <name val="Arial"/>
      <family val="2"/>
    </font>
    <font>
      <b/>
      <u/>
      <sz val="11"/>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0" fontId="10" fillId="0" borderId="0"/>
    <xf numFmtId="0" fontId="14" fillId="0" borderId="1"/>
    <xf numFmtId="43" fontId="15" fillId="0" borderId="0" applyFont="0" applyFill="0" applyBorder="0" applyAlignment="0" applyProtection="0"/>
    <xf numFmtId="9" fontId="15" fillId="0" borderId="0" applyFont="0" applyFill="0" applyBorder="0" applyAlignment="0" applyProtection="0"/>
  </cellStyleXfs>
  <cellXfs count="125">
    <xf numFmtId="0" fontId="0" fillId="0" borderId="0" xfId="0"/>
    <xf numFmtId="4" fontId="2" fillId="0" borderId="0" xfId="0" applyNumberFormat="1" applyFont="1" applyAlignment="1">
      <alignment horizontal="left"/>
    </xf>
    <xf numFmtId="0" fontId="4" fillId="0" borderId="0" xfId="0" applyFont="1"/>
    <xf numFmtId="4" fontId="3" fillId="0" borderId="0" xfId="0" applyNumberFormat="1" applyFont="1"/>
    <xf numFmtId="0" fontId="5" fillId="0" borderId="0" xfId="0" applyFont="1" applyAlignment="1">
      <alignment vertical="center"/>
    </xf>
    <xf numFmtId="0" fontId="1" fillId="0" borderId="0" xfId="0" applyFont="1" applyAlignment="1">
      <alignment horizontal="left" wrapText="1"/>
    </xf>
    <xf numFmtId="4" fontId="1" fillId="5" borderId="1" xfId="0" applyNumberFormat="1"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0" borderId="0" xfId="0" applyFont="1"/>
    <xf numFmtId="0" fontId="7" fillId="4" borderId="1" xfId="0" applyFont="1" applyFill="1" applyBorder="1" applyAlignment="1">
      <alignment horizontal="left" vertical="top" wrapText="1"/>
    </xf>
    <xf numFmtId="4" fontId="3" fillId="5" borderId="1" xfId="0" applyNumberFormat="1" applyFont="1" applyFill="1" applyBorder="1" applyAlignment="1">
      <alignment horizontal="left" vertical="center" wrapText="1"/>
    </xf>
    <xf numFmtId="0" fontId="8" fillId="5" borderId="1" xfId="0"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top" wrapText="1"/>
    </xf>
    <xf numFmtId="0" fontId="1" fillId="0" borderId="0" xfId="0" applyFont="1" applyAlignment="1">
      <alignment horizontal="left"/>
    </xf>
    <xf numFmtId="0" fontId="1" fillId="0" borderId="0" xfId="0" applyFont="1" applyAlignment="1">
      <alignment horizontal="left" vertical="center"/>
    </xf>
    <xf numFmtId="0" fontId="1" fillId="4" borderId="1" xfId="0" applyFont="1" applyFill="1" applyBorder="1" applyAlignment="1">
      <alignment horizontal="left"/>
    </xf>
    <xf numFmtId="0" fontId="1" fillId="0" borderId="0" xfId="0" quotePrefix="1" applyFont="1" applyAlignment="1">
      <alignment horizontal="left" vertical="center"/>
    </xf>
    <xf numFmtId="0" fontId="1" fillId="3" borderId="1" xfId="0" applyFont="1" applyFill="1" applyBorder="1" applyAlignment="1">
      <alignment horizontal="left"/>
    </xf>
    <xf numFmtId="0" fontId="1" fillId="5" borderId="4" xfId="0" applyFont="1" applyFill="1" applyBorder="1" applyAlignment="1">
      <alignment horizontal="left"/>
    </xf>
    <xf numFmtId="0" fontId="1" fillId="5" borderId="3" xfId="0" applyFont="1" applyFill="1" applyBorder="1" applyAlignment="1">
      <alignment horizontal="left"/>
    </xf>
    <xf numFmtId="0" fontId="1" fillId="2" borderId="0" xfId="0" applyFont="1" applyFill="1" applyAlignment="1">
      <alignment horizontal="left"/>
    </xf>
    <xf numFmtId="4" fontId="6" fillId="0" borderId="0" xfId="0" applyNumberFormat="1" applyFont="1" applyAlignment="1">
      <alignment horizontal="left" vertical="center"/>
    </xf>
    <xf numFmtId="4" fontId="1" fillId="0" borderId="0" xfId="0" applyNumberFormat="1" applyFont="1" applyAlignment="1">
      <alignment horizontal="left"/>
    </xf>
    <xf numFmtId="4" fontId="1" fillId="4" borderId="5" xfId="0" applyNumberFormat="1" applyFont="1" applyFill="1" applyBorder="1" applyAlignment="1">
      <alignment horizontal="left" vertical="center" wrapText="1"/>
    </xf>
    <xf numFmtId="0" fontId="1" fillId="4" borderId="1" xfId="0" applyFont="1" applyFill="1" applyBorder="1" applyAlignment="1">
      <alignment vertical="top" wrapText="1"/>
    </xf>
    <xf numFmtId="0" fontId="1" fillId="0" borderId="0" xfId="0" applyFont="1" applyAlignment="1">
      <alignment wrapText="1"/>
    </xf>
    <xf numFmtId="4" fontId="1" fillId="4" borderId="1" xfId="0" applyNumberFormat="1" applyFont="1" applyFill="1" applyBorder="1" applyAlignment="1">
      <alignment horizontal="left" vertical="center" wrapText="1"/>
    </xf>
    <xf numFmtId="0" fontId="4" fillId="0" borderId="0" xfId="0" applyFont="1" applyAlignment="1">
      <alignment vertical="center"/>
    </xf>
    <xf numFmtId="4" fontId="1" fillId="4" borderId="1" xfId="0" applyNumberFormat="1" applyFont="1" applyFill="1" applyBorder="1" applyAlignment="1">
      <alignment horizontal="right" vertical="center" wrapText="1"/>
    </xf>
    <xf numFmtId="4" fontId="1" fillId="0" borderId="0" xfId="0" applyNumberFormat="1" applyFont="1" applyAlignment="1">
      <alignment horizontal="left" vertical="center"/>
    </xf>
    <xf numFmtId="4" fontId="9" fillId="0" borderId="0" xfId="0" applyNumberFormat="1" applyFont="1" applyAlignment="1">
      <alignment horizontal="left"/>
    </xf>
    <xf numFmtId="4" fontId="1" fillId="0" borderId="0" xfId="0" applyNumberFormat="1" applyFont="1" applyFill="1" applyAlignment="1">
      <alignment horizontal="left"/>
    </xf>
    <xf numFmtId="0" fontId="1" fillId="5" borderId="2" xfId="0" applyFont="1" applyFill="1" applyBorder="1" applyAlignment="1">
      <alignment horizontal="left"/>
    </xf>
    <xf numFmtId="1" fontId="11" fillId="5" borderId="1" xfId="1" applyNumberFormat="1" applyFont="1" applyFill="1" applyBorder="1" applyAlignment="1">
      <alignment horizontal="center" vertical="center" wrapText="1"/>
    </xf>
    <xf numFmtId="166" fontId="11" fillId="5" borderId="1" xfId="1" applyNumberFormat="1" applyFont="1" applyFill="1" applyBorder="1" applyAlignment="1">
      <alignment horizontal="center" vertical="center" wrapText="1"/>
    </xf>
    <xf numFmtId="0" fontId="1" fillId="0" borderId="0" xfId="0" applyFont="1" applyFill="1" applyBorder="1" applyAlignment="1">
      <alignment horizontal="left"/>
    </xf>
    <xf numFmtId="4" fontId="7" fillId="0" borderId="0" xfId="0" applyNumberFormat="1" applyFont="1" applyFill="1" applyBorder="1" applyAlignment="1">
      <alignment horizontal="left" vertical="top"/>
    </xf>
    <xf numFmtId="4" fontId="3" fillId="6" borderId="1" xfId="0" applyNumberFormat="1" applyFont="1" applyFill="1" applyBorder="1" applyAlignment="1">
      <alignment vertical="center" wrapText="1"/>
    </xf>
    <xf numFmtId="0" fontId="3" fillId="6" borderId="1" xfId="0" applyFont="1" applyFill="1" applyBorder="1" applyAlignment="1">
      <alignment horizontal="center" vertical="center"/>
    </xf>
    <xf numFmtId="4" fontId="3" fillId="6" borderId="1" xfId="0" applyNumberFormat="1" applyFont="1" applyFill="1" applyBorder="1" applyAlignment="1">
      <alignment horizontal="center" vertical="center"/>
    </xf>
    <xf numFmtId="4" fontId="3" fillId="6" borderId="5" xfId="0" applyNumberFormat="1" applyFont="1" applyFill="1" applyBorder="1" applyAlignment="1">
      <alignment horizontal="center" vertical="center" wrapText="1"/>
    </xf>
    <xf numFmtId="4" fontId="1" fillId="6" borderId="1" xfId="0" applyNumberFormat="1" applyFont="1" applyFill="1" applyBorder="1" applyAlignment="1">
      <alignment horizontal="center" vertical="center" wrapText="1"/>
    </xf>
    <xf numFmtId="4" fontId="3" fillId="6" borderId="1" xfId="0" applyNumberFormat="1" applyFont="1" applyFill="1" applyBorder="1" applyAlignment="1">
      <alignment horizontal="center" vertical="center" wrapText="1"/>
    </xf>
    <xf numFmtId="0" fontId="1" fillId="0" borderId="1" xfId="0" applyFont="1" applyBorder="1"/>
    <xf numFmtId="0" fontId="3" fillId="6" borderId="1" xfId="0" applyFont="1" applyFill="1" applyBorder="1"/>
    <xf numFmtId="0" fontId="5" fillId="0" borderId="0" xfId="0" applyFont="1" applyAlignment="1">
      <alignment vertical="center" wrapText="1"/>
    </xf>
    <xf numFmtId="0" fontId="1" fillId="5" borderId="7" xfId="0" applyFont="1" applyFill="1" applyBorder="1" applyAlignment="1">
      <alignment horizontal="left"/>
    </xf>
    <xf numFmtId="0" fontId="1" fillId="5" borderId="8" xfId="0" applyFont="1" applyFill="1" applyBorder="1" applyAlignment="1">
      <alignment horizontal="left"/>
    </xf>
    <xf numFmtId="0" fontId="1" fillId="5" borderId="9" xfId="0" applyFont="1" applyFill="1" applyBorder="1" applyAlignment="1">
      <alignment horizontal="left"/>
    </xf>
    <xf numFmtId="4" fontId="1" fillId="5" borderId="1" xfId="0" quotePrefix="1" applyNumberFormat="1" applyFont="1" applyFill="1" applyBorder="1" applyAlignment="1">
      <alignment vertical="center" wrapText="1"/>
    </xf>
    <xf numFmtId="0" fontId="1" fillId="0" borderId="0" xfId="0" applyFont="1" applyFill="1"/>
    <xf numFmtId="0" fontId="1" fillId="5" borderId="1" xfId="0" applyFont="1" applyFill="1" applyBorder="1" applyAlignment="1">
      <alignment horizontal="left" vertical="center"/>
    </xf>
    <xf numFmtId="0" fontId="1" fillId="0" borderId="1"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vertical="top"/>
    </xf>
    <xf numFmtId="0" fontId="1" fillId="5" borderId="1" xfId="0" applyFont="1" applyFill="1" applyBorder="1"/>
    <xf numFmtId="0" fontId="1" fillId="0" borderId="0" xfId="0" applyFont="1" applyFill="1" applyAlignment="1">
      <alignment horizontal="left"/>
    </xf>
    <xf numFmtId="0" fontId="1" fillId="0" borderId="0" xfId="0" applyFont="1" applyAlignment="1">
      <alignment horizontal="left" vertical="top"/>
    </xf>
    <xf numFmtId="165" fontId="1" fillId="0" borderId="0" xfId="0" applyNumberFormat="1" applyFont="1" applyAlignment="1">
      <alignment horizontal="left" wrapText="1"/>
    </xf>
    <xf numFmtId="4" fontId="1" fillId="5" borderId="4" xfId="0" applyNumberFormat="1"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1" fontId="1" fillId="0" borderId="0" xfId="0" applyNumberFormat="1" applyFont="1"/>
    <xf numFmtId="4" fontId="1" fillId="4" borderId="1" xfId="0" applyNumberFormat="1" applyFont="1" applyFill="1" applyBorder="1" applyAlignment="1">
      <alignment horizontal="center"/>
    </xf>
    <xf numFmtId="4" fontId="1" fillId="0" borderId="0" xfId="0" applyNumberFormat="1" applyFont="1" applyFill="1" applyBorder="1" applyAlignment="1">
      <alignment horizontal="center"/>
    </xf>
    <xf numFmtId="0" fontId="1" fillId="0" borderId="0" xfId="0" applyFont="1" applyFill="1" applyAlignment="1">
      <alignment horizontal="left" vertical="top"/>
    </xf>
    <xf numFmtId="0" fontId="16" fillId="0" borderId="1" xfId="2" applyFont="1"/>
    <xf numFmtId="0" fontId="1" fillId="0" borderId="4" xfId="0" applyFont="1" applyBorder="1"/>
    <xf numFmtId="0" fontId="1" fillId="0" borderId="2" xfId="0" applyFont="1" applyBorder="1"/>
    <xf numFmtId="0" fontId="1" fillId="0" borderId="3" xfId="0" applyFont="1" applyBorder="1"/>
    <xf numFmtId="0" fontId="1" fillId="0" borderId="7" xfId="0" applyFont="1" applyBorder="1"/>
    <xf numFmtId="0" fontId="1" fillId="0" borderId="9" xfId="0" applyFont="1" applyBorder="1"/>
    <xf numFmtId="0" fontId="3" fillId="6" borderId="5" xfId="0" applyFont="1" applyFill="1" applyBorder="1" applyAlignment="1">
      <alignment vertical="center"/>
    </xf>
    <xf numFmtId="0" fontId="1" fillId="4" borderId="4" xfId="0" applyFont="1" applyFill="1" applyBorder="1" applyAlignment="1">
      <alignment horizontal="left" vertical="top"/>
    </xf>
    <xf numFmtId="164" fontId="1" fillId="4" borderId="2" xfId="0" applyNumberFormat="1" applyFont="1" applyFill="1" applyBorder="1" applyAlignment="1">
      <alignment horizontal="left" vertical="top"/>
    </xf>
    <xf numFmtId="4" fontId="1" fillId="4" borderId="2" xfId="0" applyNumberFormat="1" applyFont="1" applyFill="1" applyBorder="1" applyAlignment="1">
      <alignment horizontal="left" vertical="top"/>
    </xf>
    <xf numFmtId="4" fontId="7" fillId="4" borderId="3" xfId="0" applyNumberFormat="1" applyFont="1" applyFill="1" applyBorder="1" applyAlignment="1">
      <alignment horizontal="left" vertical="top"/>
    </xf>
    <xf numFmtId="0" fontId="1" fillId="5" borderId="4" xfId="0" applyFont="1" applyFill="1" applyBorder="1" applyAlignment="1">
      <alignment horizontal="left" vertical="top"/>
    </xf>
    <xf numFmtId="0" fontId="1" fillId="5" borderId="2" xfId="0" applyFont="1" applyFill="1" applyBorder="1" applyAlignment="1">
      <alignment horizontal="left" vertical="top"/>
    </xf>
    <xf numFmtId="164" fontId="1" fillId="5" borderId="2" xfId="0" applyNumberFormat="1" applyFont="1" applyFill="1" applyBorder="1" applyAlignment="1">
      <alignment horizontal="left" vertical="top"/>
    </xf>
    <xf numFmtId="43" fontId="1" fillId="5" borderId="3" xfId="3" applyFont="1" applyFill="1" applyBorder="1" applyAlignment="1">
      <alignment horizontal="left" vertical="center"/>
    </xf>
    <xf numFmtId="0" fontId="13" fillId="0" borderId="0" xfId="0" applyFont="1"/>
    <xf numFmtId="0" fontId="1" fillId="0" borderId="6" xfId="0" applyFont="1" applyBorder="1" applyAlignment="1">
      <alignment wrapText="1"/>
    </xf>
    <xf numFmtId="0" fontId="1" fillId="0" borderId="6" xfId="0" applyFont="1" applyBorder="1" applyAlignment="1">
      <alignment horizontal="right" vertical="top" wrapText="1"/>
    </xf>
    <xf numFmtId="0" fontId="1" fillId="0" borderId="1" xfId="0" applyFont="1" applyBorder="1" applyAlignment="1">
      <alignment horizontal="left" vertical="center" wrapText="1"/>
    </xf>
    <xf numFmtId="0" fontId="1" fillId="0" borderId="1" xfId="0" applyFont="1" applyFill="1" applyBorder="1" applyAlignment="1">
      <alignment horizontal="left"/>
    </xf>
    <xf numFmtId="164" fontId="1" fillId="0" borderId="5" xfId="0" applyNumberFormat="1" applyFont="1" applyFill="1" applyBorder="1" applyAlignment="1">
      <alignment horizontal="left" vertical="center"/>
    </xf>
    <xf numFmtId="0" fontId="5" fillId="0" borderId="0" xfId="0" applyFont="1" applyAlignment="1">
      <alignment horizontal="left" vertical="center" wrapText="1"/>
    </xf>
    <xf numFmtId="0" fontId="3" fillId="0" borderId="0" xfId="0" applyFont="1"/>
    <xf numFmtId="0" fontId="5" fillId="0" borderId="0" xfId="0" applyFont="1" applyAlignment="1">
      <alignment horizontal="left" vertical="center"/>
    </xf>
    <xf numFmtId="0" fontId="1" fillId="0" borderId="1" xfId="0" quotePrefix="1" applyFont="1" applyFill="1" applyBorder="1" applyAlignment="1">
      <alignment horizontal="left"/>
    </xf>
    <xf numFmtId="0" fontId="1" fillId="4" borderId="1" xfId="0" applyNumberFormat="1" applyFont="1" applyFill="1" applyBorder="1" applyAlignment="1">
      <alignment vertical="center" wrapText="1"/>
    </xf>
    <xf numFmtId="0" fontId="1" fillId="4" borderId="1" xfId="0" applyNumberFormat="1" applyFont="1" applyFill="1" applyBorder="1" applyAlignment="1">
      <alignment vertical="top" wrapText="1"/>
    </xf>
    <xf numFmtId="0" fontId="1" fillId="4" borderId="1" xfId="0" quotePrefix="1" applyNumberFormat="1" applyFont="1" applyFill="1" applyBorder="1" applyAlignment="1">
      <alignment vertical="center" wrapText="1"/>
    </xf>
    <xf numFmtId="0" fontId="3" fillId="6" borderId="1" xfId="0" applyFont="1" applyFill="1" applyBorder="1" applyAlignment="1">
      <alignment horizontal="center" vertical="center" wrapText="1"/>
    </xf>
    <xf numFmtId="4" fontId="1" fillId="4" borderId="1" xfId="0" applyNumberFormat="1" applyFont="1" applyFill="1" applyBorder="1" applyAlignment="1">
      <alignment horizontal="left" vertical="top" wrapText="1"/>
    </xf>
    <xf numFmtId="4" fontId="1" fillId="4" borderId="1" xfId="0" quotePrefix="1" applyNumberFormat="1" applyFont="1" applyFill="1" applyBorder="1" applyAlignment="1">
      <alignment horizontal="left" vertical="top" wrapText="1"/>
    </xf>
    <xf numFmtId="4" fontId="1" fillId="4" borderId="1" xfId="0" applyNumberFormat="1" applyFont="1" applyFill="1" applyBorder="1" applyAlignment="1">
      <alignment horizontal="left" vertical="top"/>
    </xf>
    <xf numFmtId="4" fontId="1" fillId="4" borderId="1" xfId="0" quotePrefix="1" applyNumberFormat="1" applyFont="1" applyFill="1" applyBorder="1" applyAlignment="1">
      <alignment vertical="top" wrapText="1"/>
    </xf>
    <xf numFmtId="0" fontId="3" fillId="6" borderId="1" xfId="0" applyFont="1" applyFill="1" applyBorder="1" applyAlignment="1">
      <alignment horizontal="center" vertical="top" wrapText="1"/>
    </xf>
    <xf numFmtId="4" fontId="1" fillId="4" borderId="1" xfId="0" applyNumberFormat="1" applyFont="1" applyFill="1" applyBorder="1" applyAlignment="1">
      <alignment horizontal="center" vertical="top"/>
    </xf>
    <xf numFmtId="4" fontId="7" fillId="4" borderId="1" xfId="0" quotePrefix="1" applyNumberFormat="1" applyFont="1" applyFill="1" applyBorder="1" applyAlignment="1">
      <alignment horizontal="left" vertical="top" wrapText="1"/>
    </xf>
    <xf numFmtId="4" fontId="1" fillId="4" borderId="1" xfId="0" quotePrefix="1" applyNumberFormat="1" applyFont="1" applyFill="1" applyBorder="1" applyAlignment="1">
      <alignment horizontal="center" vertical="top"/>
    </xf>
    <xf numFmtId="4" fontId="7" fillId="4" borderId="1" xfId="0" applyNumberFormat="1" applyFont="1" applyFill="1" applyBorder="1" applyAlignment="1">
      <alignment horizontal="left" vertical="top" wrapText="1"/>
    </xf>
    <xf numFmtId="9" fontId="0" fillId="0" borderId="0" xfId="0" applyNumberFormat="1"/>
    <xf numFmtId="0" fontId="0" fillId="7" borderId="0" xfId="0" applyFill="1"/>
    <xf numFmtId="0" fontId="0" fillId="5" borderId="0" xfId="0" applyFill="1"/>
    <xf numFmtId="167" fontId="0" fillId="0" borderId="0" xfId="4" applyNumberFormat="1" applyFont="1"/>
    <xf numFmtId="4" fontId="6" fillId="4" borderId="1" xfId="0" quotePrefix="1" applyNumberFormat="1" applyFont="1" applyFill="1" applyBorder="1" applyAlignment="1">
      <alignment horizontal="left" vertical="top"/>
    </xf>
    <xf numFmtId="4" fontId="7" fillId="4" borderId="1" xfId="0" quotePrefix="1" applyNumberFormat="1" applyFont="1" applyFill="1" applyBorder="1" applyAlignment="1">
      <alignment horizontal="center" vertical="top"/>
    </xf>
    <xf numFmtId="4" fontId="7" fillId="4" borderId="1" xfId="0" applyNumberFormat="1" applyFont="1" applyFill="1" applyBorder="1" applyAlignment="1">
      <alignment horizontal="left" vertical="top"/>
    </xf>
    <xf numFmtId="4" fontId="7" fillId="4" borderId="1" xfId="0" quotePrefix="1" applyNumberFormat="1" applyFont="1" applyFill="1" applyBorder="1" applyAlignment="1">
      <alignment horizontal="left" vertical="top"/>
    </xf>
    <xf numFmtId="4" fontId="7" fillId="4" borderId="1" xfId="0" applyNumberFormat="1" applyFont="1" applyFill="1" applyBorder="1" applyAlignment="1">
      <alignment horizontal="left" vertical="top" wrapText="1" shrinkToFit="1"/>
    </xf>
    <xf numFmtId="4" fontId="1" fillId="5" borderId="4" xfId="0" applyNumberFormat="1" applyFont="1" applyFill="1" applyBorder="1" applyAlignment="1">
      <alignment horizontal="left" vertical="center" wrapText="1"/>
    </xf>
    <xf numFmtId="4" fontId="1" fillId="5" borderId="3" xfId="0" applyNumberFormat="1" applyFont="1" applyFill="1" applyBorder="1" applyAlignment="1">
      <alignment horizontal="left" vertical="center" wrapText="1"/>
    </xf>
    <xf numFmtId="4" fontId="1" fillId="5" borderId="2" xfId="0" applyNumberFormat="1" applyFont="1" applyFill="1" applyBorder="1" applyAlignment="1">
      <alignment horizontal="left" vertical="center" wrapText="1"/>
    </xf>
    <xf numFmtId="0" fontId="0" fillId="7" borderId="0" xfId="0" applyFill="1" applyAlignment="1">
      <alignment horizontal="center"/>
    </xf>
    <xf numFmtId="0" fontId="0" fillId="5" borderId="0" xfId="0" applyFill="1" applyAlignment="1">
      <alignment horizontal="center"/>
    </xf>
    <xf numFmtId="4" fontId="1" fillId="4" borderId="4" xfId="0" quotePrefix="1" applyNumberFormat="1" applyFont="1" applyFill="1" applyBorder="1" applyAlignment="1">
      <alignment horizontal="left" vertical="top" wrapText="1"/>
    </xf>
    <xf numFmtId="4" fontId="1" fillId="4" borderId="2" xfId="0" quotePrefix="1" applyNumberFormat="1" applyFont="1" applyFill="1" applyBorder="1" applyAlignment="1">
      <alignment horizontal="left" vertical="top" wrapText="1"/>
    </xf>
    <xf numFmtId="4" fontId="1" fillId="4" borderId="3" xfId="0" quotePrefix="1" applyNumberFormat="1" applyFont="1" applyFill="1" applyBorder="1" applyAlignment="1">
      <alignment horizontal="left" vertical="top" wrapText="1"/>
    </xf>
    <xf numFmtId="4" fontId="7" fillId="4" borderId="4" xfId="0" quotePrefix="1" applyNumberFormat="1" applyFont="1" applyFill="1" applyBorder="1" applyAlignment="1">
      <alignment horizontal="left" vertical="top" wrapText="1"/>
    </xf>
    <xf numFmtId="4" fontId="6" fillId="4" borderId="2" xfId="0" quotePrefix="1" applyNumberFormat="1" applyFont="1" applyFill="1" applyBorder="1" applyAlignment="1">
      <alignment horizontal="left" vertical="top" wrapText="1"/>
    </xf>
    <xf numFmtId="4" fontId="6" fillId="4" borderId="3" xfId="0" quotePrefix="1" applyNumberFormat="1" applyFont="1" applyFill="1" applyBorder="1" applyAlignment="1">
      <alignment horizontal="left" vertical="top" wrapText="1"/>
    </xf>
  </cellXfs>
  <cellStyles count="5">
    <cellStyle name="Comma" xfId="3" builtinId="3"/>
    <cellStyle name="header" xfId="2" xr:uid="{597B0140-78D0-430B-92D8-C2E308AE10B6}"/>
    <cellStyle name="Normal" xfId="0" builtinId="0"/>
    <cellStyle name="Normal 2" xfId="1" xr:uid="{5126EF50-4C23-4F75-BFBE-C8E27C5C0314}"/>
    <cellStyle name="Percent" xfId="4" builtinId="5"/>
  </cellStyles>
  <dxfs count="0"/>
  <tableStyles count="0" defaultTableStyle="TableStyleMedium2" defaultPivotStyle="PivotStyleLight16"/>
  <colors>
    <mruColors>
      <color rgb="FFFFFFCC"/>
      <color rgb="FFF6F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2538341</xdr:colOff>
      <xdr:row>0</xdr:row>
      <xdr:rowOff>866571</xdr:rowOff>
    </xdr:to>
    <xdr:pic>
      <xdr:nvPicPr>
        <xdr:cNvPr id="3" name="Picture 2">
          <a:extLst>
            <a:ext uri="{FF2B5EF4-FFF2-40B4-BE49-F238E27FC236}">
              <a16:creationId xmlns:a16="http://schemas.microsoft.com/office/drawing/2014/main" id="{E8C28F2C-CB5E-4438-A163-DF1C54491ED4}"/>
            </a:ext>
          </a:extLst>
        </xdr:cNvPr>
        <xdr:cNvPicPr>
          <a:picLocks noChangeAspect="1"/>
        </xdr:cNvPicPr>
      </xdr:nvPicPr>
      <xdr:blipFill>
        <a:blip xmlns:r="http://schemas.openxmlformats.org/officeDocument/2006/relationships" r:embed="rId1"/>
        <a:stretch>
          <a:fillRect/>
        </a:stretch>
      </xdr:blipFill>
      <xdr:spPr>
        <a:xfrm>
          <a:off x="0" y="0"/>
          <a:ext cx="2538341" cy="866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2538341</xdr:colOff>
      <xdr:row>0</xdr:row>
      <xdr:rowOff>866571</xdr:rowOff>
    </xdr:to>
    <xdr:pic>
      <xdr:nvPicPr>
        <xdr:cNvPr id="4" name="Picture 3">
          <a:extLst>
            <a:ext uri="{FF2B5EF4-FFF2-40B4-BE49-F238E27FC236}">
              <a16:creationId xmlns:a16="http://schemas.microsoft.com/office/drawing/2014/main" id="{2E4F7254-67E5-45F6-9D3F-964F6A8A37F4}"/>
            </a:ext>
          </a:extLst>
        </xdr:cNvPr>
        <xdr:cNvPicPr>
          <a:picLocks noChangeAspect="1"/>
        </xdr:cNvPicPr>
      </xdr:nvPicPr>
      <xdr:blipFill>
        <a:blip xmlns:r="http://schemas.openxmlformats.org/officeDocument/2006/relationships" r:embed="rId1"/>
        <a:stretch>
          <a:fillRect/>
        </a:stretch>
      </xdr:blipFill>
      <xdr:spPr>
        <a:xfrm>
          <a:off x="0" y="0"/>
          <a:ext cx="2538341" cy="866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2538341</xdr:colOff>
      <xdr:row>0</xdr:row>
      <xdr:rowOff>866571</xdr:rowOff>
    </xdr:to>
    <xdr:pic>
      <xdr:nvPicPr>
        <xdr:cNvPr id="5" name="Picture 4">
          <a:extLst>
            <a:ext uri="{FF2B5EF4-FFF2-40B4-BE49-F238E27FC236}">
              <a16:creationId xmlns:a16="http://schemas.microsoft.com/office/drawing/2014/main" id="{B07DEBDA-1261-476D-A6F2-9647101ED5DF}"/>
            </a:ext>
          </a:extLst>
        </xdr:cNvPr>
        <xdr:cNvPicPr>
          <a:picLocks noChangeAspect="1"/>
        </xdr:cNvPicPr>
      </xdr:nvPicPr>
      <xdr:blipFill>
        <a:blip xmlns:r="http://schemas.openxmlformats.org/officeDocument/2006/relationships" r:embed="rId1"/>
        <a:stretch>
          <a:fillRect/>
        </a:stretch>
      </xdr:blipFill>
      <xdr:spPr>
        <a:xfrm>
          <a:off x="0" y="0"/>
          <a:ext cx="2538341" cy="8665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2534531</xdr:colOff>
      <xdr:row>0</xdr:row>
      <xdr:rowOff>867841</xdr:rowOff>
    </xdr:to>
    <xdr:pic>
      <xdr:nvPicPr>
        <xdr:cNvPr id="3" name="Picture 2">
          <a:extLst>
            <a:ext uri="{FF2B5EF4-FFF2-40B4-BE49-F238E27FC236}">
              <a16:creationId xmlns:a16="http://schemas.microsoft.com/office/drawing/2014/main" id="{2FF6CCC7-913A-42FC-A591-6E5D963F4571}"/>
            </a:ext>
          </a:extLst>
        </xdr:cNvPr>
        <xdr:cNvPicPr>
          <a:picLocks noChangeAspect="1"/>
        </xdr:cNvPicPr>
      </xdr:nvPicPr>
      <xdr:blipFill>
        <a:blip xmlns:r="http://schemas.openxmlformats.org/officeDocument/2006/relationships" r:embed="rId1"/>
        <a:stretch>
          <a:fillRect/>
        </a:stretch>
      </xdr:blipFill>
      <xdr:spPr>
        <a:xfrm>
          <a:off x="0" y="0"/>
          <a:ext cx="2538341" cy="8665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2530721</xdr:colOff>
      <xdr:row>0</xdr:row>
      <xdr:rowOff>860856</xdr:rowOff>
    </xdr:to>
    <xdr:pic>
      <xdr:nvPicPr>
        <xdr:cNvPr id="3" name="Picture 2">
          <a:extLst>
            <a:ext uri="{FF2B5EF4-FFF2-40B4-BE49-F238E27FC236}">
              <a16:creationId xmlns:a16="http://schemas.microsoft.com/office/drawing/2014/main" id="{0316B20A-582E-435C-A367-D8CFD22F3D2D}"/>
            </a:ext>
          </a:extLst>
        </xdr:cNvPr>
        <xdr:cNvPicPr>
          <a:picLocks noChangeAspect="1"/>
        </xdr:cNvPicPr>
      </xdr:nvPicPr>
      <xdr:blipFill>
        <a:blip xmlns:r="http://schemas.openxmlformats.org/officeDocument/2006/relationships" r:embed="rId1"/>
        <a:stretch>
          <a:fillRect/>
        </a:stretch>
      </xdr:blipFill>
      <xdr:spPr>
        <a:xfrm>
          <a:off x="0" y="0"/>
          <a:ext cx="2538341" cy="86657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2534531</xdr:colOff>
      <xdr:row>0</xdr:row>
      <xdr:rowOff>864666</xdr:rowOff>
    </xdr:to>
    <xdr:pic>
      <xdr:nvPicPr>
        <xdr:cNvPr id="5" name="Picture 4">
          <a:extLst>
            <a:ext uri="{FF2B5EF4-FFF2-40B4-BE49-F238E27FC236}">
              <a16:creationId xmlns:a16="http://schemas.microsoft.com/office/drawing/2014/main" id="{35790B9A-C930-42EF-AD09-DACB4122776E}"/>
            </a:ext>
          </a:extLst>
        </xdr:cNvPr>
        <xdr:cNvPicPr>
          <a:picLocks noChangeAspect="1"/>
        </xdr:cNvPicPr>
      </xdr:nvPicPr>
      <xdr:blipFill>
        <a:blip xmlns:r="http://schemas.openxmlformats.org/officeDocument/2006/relationships" r:embed="rId1"/>
        <a:stretch>
          <a:fillRect/>
        </a:stretch>
      </xdr:blipFill>
      <xdr:spPr>
        <a:xfrm>
          <a:off x="0" y="0"/>
          <a:ext cx="2538341" cy="866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21712-C192-4CCA-8B80-78DE34D3C9D3}">
  <dimension ref="A1:G23"/>
  <sheetViews>
    <sheetView showGridLines="0" zoomScale="80" zoomScaleNormal="80" workbookViewId="0">
      <selection activeCell="D16" sqref="D16"/>
    </sheetView>
  </sheetViews>
  <sheetFormatPr defaultColWidth="8.6328125" defaultRowHeight="14"/>
  <cols>
    <col min="1" max="1" width="40.36328125" style="8" customWidth="1"/>
    <col min="2" max="2" width="117.81640625" style="15" customWidth="1"/>
    <col min="3" max="3" width="40.81640625" style="8" customWidth="1"/>
    <col min="4" max="4" width="22.81640625" style="8" bestFit="1" customWidth="1"/>
    <col min="5" max="5" width="16.81640625" style="8" customWidth="1"/>
    <col min="6" max="6" width="16.81640625" style="51" customWidth="1"/>
    <col min="7" max="7" width="110.81640625" style="55" customWidth="1"/>
    <col min="8" max="8" width="35.453125" style="14" customWidth="1"/>
    <col min="9" max="9" width="18.1796875" style="14" customWidth="1"/>
    <col min="10" max="10" width="8.6328125" style="14"/>
    <col min="11" max="11" width="7.453125" style="14" bestFit="1" customWidth="1"/>
    <col min="12" max="16384" width="8.6328125" style="14"/>
  </cols>
  <sheetData>
    <row r="1" spans="1:3" ht="78" customHeight="1">
      <c r="A1" s="2"/>
      <c r="B1" s="88" t="s">
        <v>929</v>
      </c>
    </row>
    <row r="2" spans="1:3">
      <c r="A2" s="89" t="s">
        <v>919</v>
      </c>
    </row>
    <row r="3" spans="1:3">
      <c r="A3" s="16"/>
      <c r="B3" s="17" t="s">
        <v>16</v>
      </c>
    </row>
    <row r="4" spans="1:3">
      <c r="A4" s="18"/>
      <c r="B4" s="17" t="s">
        <v>15</v>
      </c>
    </row>
    <row r="6" spans="1:3" ht="23">
      <c r="A6" s="82" t="s">
        <v>920</v>
      </c>
    </row>
    <row r="7" spans="1:3">
      <c r="A7" s="45" t="s">
        <v>901</v>
      </c>
      <c r="B7" s="73" t="s">
        <v>18</v>
      </c>
      <c r="C7" s="45" t="s">
        <v>902</v>
      </c>
    </row>
    <row r="8" spans="1:3">
      <c r="A8" s="52" t="s">
        <v>920</v>
      </c>
      <c r="B8" s="53" t="s">
        <v>920</v>
      </c>
      <c r="C8" s="44" t="s">
        <v>924</v>
      </c>
    </row>
    <row r="9" spans="1:3" ht="28">
      <c r="A9" s="52" t="s">
        <v>167</v>
      </c>
      <c r="B9" s="85" t="s">
        <v>925</v>
      </c>
      <c r="C9" s="44" t="s">
        <v>903</v>
      </c>
    </row>
    <row r="10" spans="1:3">
      <c r="A10" s="52" t="s">
        <v>168</v>
      </c>
      <c r="B10" s="53" t="s">
        <v>172</v>
      </c>
      <c r="C10" s="44" t="s">
        <v>903</v>
      </c>
    </row>
    <row r="11" spans="1:3">
      <c r="A11" s="52" t="s">
        <v>169</v>
      </c>
      <c r="B11" s="53" t="s">
        <v>928</v>
      </c>
      <c r="C11" s="44" t="s">
        <v>903</v>
      </c>
    </row>
    <row r="12" spans="1:3">
      <c r="A12" s="52" t="s">
        <v>170</v>
      </c>
      <c r="B12" s="53" t="s">
        <v>173</v>
      </c>
      <c r="C12" s="44" t="s">
        <v>903</v>
      </c>
    </row>
    <row r="13" spans="1:3">
      <c r="A13" s="52" t="s">
        <v>171</v>
      </c>
      <c r="B13" s="53" t="s">
        <v>174</v>
      </c>
      <c r="C13" s="44" t="s">
        <v>903</v>
      </c>
    </row>
    <row r="14" spans="1:3">
      <c r="A14" s="56" t="s">
        <v>906</v>
      </c>
      <c r="B14" s="54" t="s">
        <v>904</v>
      </c>
      <c r="C14" s="44" t="s">
        <v>924</v>
      </c>
    </row>
    <row r="15" spans="1:3">
      <c r="A15" s="56" t="s">
        <v>905</v>
      </c>
      <c r="B15" s="54" t="s">
        <v>921</v>
      </c>
      <c r="C15" s="44" t="s">
        <v>924</v>
      </c>
    </row>
    <row r="16" spans="1:3">
      <c r="A16" s="52" t="s">
        <v>914</v>
      </c>
      <c r="B16" s="53" t="s">
        <v>915</v>
      </c>
      <c r="C16" s="44" t="s">
        <v>924</v>
      </c>
    </row>
    <row r="21" spans="1:3" ht="23">
      <c r="A21" s="82" t="s">
        <v>931</v>
      </c>
    </row>
    <row r="22" spans="1:3">
      <c r="A22" s="45" t="s">
        <v>922</v>
      </c>
      <c r="B22" s="73" t="s">
        <v>923</v>
      </c>
      <c r="C22" s="45" t="s">
        <v>36</v>
      </c>
    </row>
    <row r="23" spans="1:3">
      <c r="A23" s="91" t="s">
        <v>932</v>
      </c>
      <c r="B23" s="87">
        <v>44385</v>
      </c>
      <c r="C23" s="86" t="s">
        <v>933</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1921D-8F07-433C-AFED-4B7932DFDE34}">
  <dimension ref="A1:D5"/>
  <sheetViews>
    <sheetView zoomScale="80" zoomScaleNormal="80" workbookViewId="0">
      <selection activeCell="E1" sqref="E1"/>
    </sheetView>
  </sheetViews>
  <sheetFormatPr defaultColWidth="8.90625" defaultRowHeight="14"/>
  <cols>
    <col min="1" max="1" width="8.90625" style="8"/>
    <col min="2" max="2" width="18.453125" style="8" bestFit="1" customWidth="1"/>
    <col min="3" max="3" width="85.1796875" style="8" bestFit="1" customWidth="1"/>
    <col min="4" max="4" width="53.453125" style="8" bestFit="1" customWidth="1"/>
    <col min="5" max="16384" width="8.90625" style="8"/>
  </cols>
  <sheetData>
    <row r="1" spans="1:4">
      <c r="A1" s="67"/>
      <c r="B1" s="67" t="s">
        <v>37</v>
      </c>
      <c r="C1" s="67" t="s">
        <v>917</v>
      </c>
      <c r="D1" s="67" t="s">
        <v>918</v>
      </c>
    </row>
    <row r="2" spans="1:4">
      <c r="B2" s="68" t="s">
        <v>59</v>
      </c>
      <c r="C2" s="71" t="s">
        <v>911</v>
      </c>
      <c r="D2" s="68">
        <v>1</v>
      </c>
    </row>
    <row r="3" spans="1:4">
      <c r="B3" s="69" t="s">
        <v>81</v>
      </c>
      <c r="C3" s="72" t="s">
        <v>912</v>
      </c>
      <c r="D3" s="69">
        <v>2</v>
      </c>
    </row>
    <row r="4" spans="1:4">
      <c r="B4" s="69" t="s">
        <v>907</v>
      </c>
      <c r="D4" s="70">
        <v>3</v>
      </c>
    </row>
    <row r="5" spans="1:4">
      <c r="B5" s="70" t="s">
        <v>908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8A33E-9597-43F9-9A07-FEAF3A03CDE7}">
  <sheetPr>
    <tabColor rgb="FFFFFFCC"/>
  </sheetPr>
  <dimension ref="A1:L24"/>
  <sheetViews>
    <sheetView showGridLines="0" zoomScale="80" zoomScaleNormal="80" workbookViewId="0">
      <selection activeCell="C10" sqref="C10"/>
    </sheetView>
  </sheetViews>
  <sheetFormatPr defaultColWidth="8.6328125" defaultRowHeight="14"/>
  <cols>
    <col min="1" max="1" width="38.81640625" style="8" customWidth="1"/>
    <col min="2" max="2" width="25.1796875" style="15" customWidth="1"/>
    <col min="3" max="3" width="83.453125" style="8" bestFit="1" customWidth="1"/>
    <col min="4" max="4" width="85.54296875" style="8" customWidth="1"/>
    <col min="5" max="5" width="28.08984375" style="8" bestFit="1" customWidth="1"/>
    <col min="6" max="6" width="16.81640625" style="8" customWidth="1"/>
    <col min="7" max="7" width="9.81640625" style="51" customWidth="1"/>
    <col min="8" max="8" width="74.6328125" style="55" customWidth="1"/>
    <col min="9" max="9" width="28.1796875" style="14" bestFit="1" customWidth="1"/>
    <col min="10" max="10" width="18.1796875" style="14" customWidth="1"/>
    <col min="11" max="11" width="8.6328125" style="14"/>
    <col min="12" max="12" width="7.453125" style="14" bestFit="1" customWidth="1"/>
    <col min="13" max="16384" width="8.6328125" style="14"/>
  </cols>
  <sheetData>
    <row r="1" spans="1:11" ht="78" customHeight="1">
      <c r="A1" s="2"/>
      <c r="B1" s="4" t="s">
        <v>935</v>
      </c>
      <c r="C1" s="46"/>
      <c r="D1" s="46"/>
      <c r="E1" s="46"/>
      <c r="F1" s="46"/>
    </row>
    <row r="2" spans="1:11">
      <c r="A2" s="89" t="s">
        <v>919</v>
      </c>
    </row>
    <row r="3" spans="1:11">
      <c r="A3" s="16"/>
      <c r="B3" s="17" t="s">
        <v>16</v>
      </c>
    </row>
    <row r="4" spans="1:11">
      <c r="A4" s="18"/>
      <c r="B4" s="17" t="s">
        <v>15</v>
      </c>
    </row>
    <row r="6" spans="1:11" ht="15.5">
      <c r="A6" s="1" t="s">
        <v>166</v>
      </c>
    </row>
    <row r="7" spans="1:11">
      <c r="A7" s="19" t="s">
        <v>163</v>
      </c>
      <c r="B7" s="74"/>
      <c r="E7" s="14"/>
      <c r="F7" s="14"/>
      <c r="G7" s="57"/>
      <c r="H7" s="58"/>
    </row>
    <row r="8" spans="1:11">
      <c r="A8" s="33" t="s">
        <v>26</v>
      </c>
      <c r="B8" s="75"/>
      <c r="E8" s="14"/>
      <c r="F8" s="14"/>
      <c r="G8" s="57"/>
      <c r="H8" s="58"/>
    </row>
    <row r="9" spans="1:11">
      <c r="A9" s="33" t="s">
        <v>164</v>
      </c>
      <c r="B9" s="76"/>
      <c r="E9" s="14"/>
      <c r="F9" s="14"/>
      <c r="G9" s="57"/>
      <c r="H9" s="58"/>
    </row>
    <row r="10" spans="1:11">
      <c r="A10" s="20" t="s">
        <v>165</v>
      </c>
      <c r="B10" s="77"/>
      <c r="E10" s="14"/>
      <c r="F10" s="14"/>
      <c r="G10" s="57"/>
      <c r="H10" s="58"/>
    </row>
    <row r="11" spans="1:11">
      <c r="A11" s="21"/>
      <c r="D11" s="14"/>
      <c r="E11" s="14"/>
      <c r="F11" s="14"/>
      <c r="G11" s="57"/>
      <c r="H11" s="58"/>
    </row>
    <row r="12" spans="1:11">
      <c r="A12" s="21"/>
      <c r="D12" s="14"/>
      <c r="E12" s="14"/>
      <c r="F12" s="14"/>
      <c r="G12" s="57"/>
      <c r="H12" s="58"/>
    </row>
    <row r="13" spans="1:11" ht="15.5">
      <c r="A13" s="1" t="s">
        <v>17</v>
      </c>
      <c r="B13" s="30"/>
      <c r="D13" s="83"/>
      <c r="E13" s="83"/>
      <c r="F13" s="84"/>
      <c r="H13" s="83"/>
      <c r="I13" s="83"/>
      <c r="J13" s="83"/>
    </row>
    <row r="14" spans="1:11" ht="81" customHeight="1">
      <c r="A14" s="39" t="s">
        <v>20</v>
      </c>
      <c r="B14" s="40" t="s">
        <v>19</v>
      </c>
      <c r="C14" s="40" t="s">
        <v>18</v>
      </c>
      <c r="D14" s="41" t="s">
        <v>29</v>
      </c>
      <c r="E14" s="42" t="s">
        <v>31</v>
      </c>
      <c r="F14" s="43" t="s">
        <v>27</v>
      </c>
      <c r="G14" s="12"/>
      <c r="H14" s="43" t="s">
        <v>30</v>
      </c>
      <c r="I14" s="43" t="s">
        <v>45</v>
      </c>
      <c r="J14" s="43" t="s">
        <v>27</v>
      </c>
      <c r="K14" s="3"/>
    </row>
    <row r="15" spans="1:11" s="5" customFormat="1" ht="60" customHeight="1">
      <c r="A15" s="114" t="s">
        <v>21</v>
      </c>
      <c r="B15" s="6" t="s">
        <v>0</v>
      </c>
      <c r="C15" s="6" t="s">
        <v>28</v>
      </c>
      <c r="D15" s="9"/>
      <c r="E15" s="7"/>
      <c r="F15" s="9"/>
      <c r="G15" s="13"/>
      <c r="H15" s="9"/>
      <c r="I15" s="7"/>
      <c r="J15" s="9"/>
      <c r="K15" s="8"/>
    </row>
    <row r="16" spans="1:11" s="5" customFormat="1" ht="60" customHeight="1">
      <c r="A16" s="116"/>
      <c r="B16" s="6" t="s">
        <v>1</v>
      </c>
      <c r="C16" s="6" t="s">
        <v>8</v>
      </c>
      <c r="D16" s="9"/>
      <c r="E16" s="7"/>
      <c r="F16" s="9"/>
      <c r="G16" s="13"/>
      <c r="H16" s="9"/>
      <c r="I16" s="7"/>
      <c r="J16" s="9"/>
    </row>
    <row r="17" spans="1:12" s="5" customFormat="1" ht="60" customHeight="1">
      <c r="A17" s="116"/>
      <c r="B17" s="6" t="s">
        <v>2</v>
      </c>
      <c r="C17" s="6" t="s">
        <v>9</v>
      </c>
      <c r="D17" s="9"/>
      <c r="E17" s="7"/>
      <c r="F17" s="9"/>
      <c r="G17" s="13"/>
      <c r="H17" s="9"/>
      <c r="I17" s="7"/>
      <c r="J17" s="9"/>
    </row>
    <row r="18" spans="1:12" s="5" customFormat="1" ht="60" customHeight="1">
      <c r="A18" s="115"/>
      <c r="B18" s="6" t="s">
        <v>3</v>
      </c>
      <c r="C18" s="6" t="s">
        <v>10</v>
      </c>
      <c r="D18" s="9"/>
      <c r="E18" s="7"/>
      <c r="F18" s="9"/>
      <c r="G18" s="13"/>
      <c r="H18" s="9"/>
      <c r="I18" s="7"/>
      <c r="J18" s="9"/>
      <c r="L18" s="59"/>
    </row>
    <row r="19" spans="1:12" s="5" customFormat="1" ht="60" customHeight="1">
      <c r="A19" s="114" t="s">
        <v>22</v>
      </c>
      <c r="B19" s="6" t="s">
        <v>4</v>
      </c>
      <c r="C19" s="6" t="s">
        <v>11</v>
      </c>
      <c r="D19" s="9"/>
      <c r="E19" s="7"/>
      <c r="F19" s="9"/>
      <c r="G19" s="13"/>
      <c r="H19" s="9"/>
      <c r="I19" s="7"/>
      <c r="J19" s="9"/>
    </row>
    <row r="20" spans="1:12" s="5" customFormat="1" ht="60" customHeight="1">
      <c r="A20" s="115"/>
      <c r="B20" s="6" t="s">
        <v>5</v>
      </c>
      <c r="C20" s="6" t="s">
        <v>12</v>
      </c>
      <c r="D20" s="9"/>
      <c r="E20" s="7"/>
      <c r="F20" s="9"/>
      <c r="G20" s="13"/>
      <c r="H20" s="9"/>
      <c r="I20" s="7"/>
      <c r="J20" s="9"/>
    </row>
    <row r="21" spans="1:12" s="5" customFormat="1" ht="60" customHeight="1">
      <c r="A21" s="6" t="s">
        <v>23</v>
      </c>
      <c r="B21" s="6"/>
      <c r="C21" s="6" t="s">
        <v>13</v>
      </c>
      <c r="D21" s="9"/>
      <c r="E21" s="7"/>
      <c r="F21" s="9"/>
      <c r="G21" s="13"/>
      <c r="H21" s="9"/>
      <c r="I21" s="7"/>
      <c r="J21" s="9"/>
    </row>
    <row r="22" spans="1:12" s="5" customFormat="1" ht="60" customHeight="1">
      <c r="A22" s="6" t="s">
        <v>6</v>
      </c>
      <c r="B22" s="6"/>
      <c r="C22" s="6" t="s">
        <v>14</v>
      </c>
      <c r="D22" s="9"/>
      <c r="E22" s="7"/>
      <c r="F22" s="9"/>
      <c r="G22" s="13"/>
      <c r="H22" s="9"/>
      <c r="I22" s="7"/>
      <c r="J22" s="9"/>
    </row>
    <row r="23" spans="1:12" s="5" customFormat="1" ht="60" customHeight="1">
      <c r="A23" s="60" t="s">
        <v>7</v>
      </c>
      <c r="B23" s="6"/>
      <c r="C23" s="6" t="s">
        <v>913</v>
      </c>
      <c r="D23" s="9"/>
      <c r="E23" s="7"/>
      <c r="F23" s="9"/>
      <c r="G23" s="13"/>
      <c r="H23" s="9"/>
      <c r="I23" s="7"/>
      <c r="J23" s="9"/>
    </row>
    <row r="24" spans="1:12" ht="100" customHeight="1">
      <c r="A24" s="10" t="s">
        <v>24</v>
      </c>
      <c r="B24" s="6"/>
      <c r="C24" s="10" t="s">
        <v>25</v>
      </c>
      <c r="D24" s="9"/>
      <c r="E24" s="11">
        <f>MAX(E15:E23)</f>
        <v>0</v>
      </c>
      <c r="F24" s="61"/>
      <c r="G24" s="62"/>
      <c r="H24" s="9"/>
      <c r="I24" s="11">
        <f>MAX(I15:I23)</f>
        <v>0</v>
      </c>
      <c r="J24" s="61"/>
    </row>
  </sheetData>
  <mergeCells count="2">
    <mergeCell ref="A19:A20"/>
    <mergeCell ref="A15:A18"/>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6A8EB6A-0D70-410A-95FE-0395610A0B28}">
          <x14:formula1>
            <xm:f>ClosedList!$D$2:$D$4</xm:f>
          </x14:formula1>
          <xm:sqref>E15:E23 I15:I23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5CEAC-3A25-4538-A3CA-DE4AA47ACEFC}">
  <sheetPr>
    <tabColor rgb="FFFFFFCC"/>
  </sheetPr>
  <dimension ref="A1:J605"/>
  <sheetViews>
    <sheetView showGridLines="0" zoomScale="80" zoomScaleNormal="80" workbookViewId="0">
      <selection activeCell="C10" sqref="C10"/>
    </sheetView>
  </sheetViews>
  <sheetFormatPr defaultColWidth="8.6328125" defaultRowHeight="14"/>
  <cols>
    <col min="1" max="1" width="38.81640625" style="8" customWidth="1"/>
    <col min="2" max="2" width="29.54296875" style="15" customWidth="1"/>
    <col min="3" max="3" width="19.90625" style="8" customWidth="1"/>
    <col min="4" max="4" width="26.90625" style="8" customWidth="1"/>
    <col min="5" max="5" width="110.6328125" style="8" customWidth="1"/>
    <col min="6" max="6" width="13.54296875" style="8" customWidth="1"/>
    <col min="7" max="7" width="8.90625" style="8" customWidth="1"/>
    <col min="8" max="16384" width="8.6328125" style="14"/>
  </cols>
  <sheetData>
    <row r="1" spans="1:10" ht="78" customHeight="1">
      <c r="B1" s="4" t="s">
        <v>926</v>
      </c>
      <c r="C1" s="2"/>
    </row>
    <row r="2" spans="1:10">
      <c r="A2" s="89" t="s">
        <v>919</v>
      </c>
    </row>
    <row r="3" spans="1:10">
      <c r="A3" s="16"/>
      <c r="B3" s="17" t="s">
        <v>16</v>
      </c>
      <c r="G3" s="51"/>
      <c r="H3" s="55"/>
    </row>
    <row r="4" spans="1:10">
      <c r="A4" s="18"/>
      <c r="B4" s="17" t="s">
        <v>15</v>
      </c>
      <c r="G4" s="51"/>
      <c r="H4" s="55"/>
    </row>
    <row r="5" spans="1:10">
      <c r="G5" s="51"/>
      <c r="H5" s="55"/>
    </row>
    <row r="6" spans="1:10" ht="15.5">
      <c r="A6" s="1" t="s">
        <v>166</v>
      </c>
      <c r="G6" s="51"/>
      <c r="H6" s="55"/>
    </row>
    <row r="7" spans="1:10">
      <c r="A7" s="47" t="s">
        <v>163</v>
      </c>
      <c r="B7" s="78" t="str">
        <f>IF('1. Scoring'!B7="","",'1. Scoring'!B7)</f>
        <v/>
      </c>
      <c r="D7" s="14"/>
      <c r="E7" s="14"/>
      <c r="F7" s="57"/>
      <c r="G7" s="58"/>
    </row>
    <row r="8" spans="1:10">
      <c r="A8" s="48" t="s">
        <v>26</v>
      </c>
      <c r="B8" s="80" t="str">
        <f>IF('1. Scoring'!B8="","",'1. Scoring'!B8)</f>
        <v/>
      </c>
      <c r="D8" s="14"/>
      <c r="E8" s="14"/>
      <c r="F8" s="57"/>
      <c r="G8" s="58"/>
    </row>
    <row r="9" spans="1:10">
      <c r="A9" s="48" t="s">
        <v>164</v>
      </c>
      <c r="B9" s="79" t="str">
        <f>IF('1. Scoring'!B9="","",'1. Scoring'!B9)</f>
        <v/>
      </c>
      <c r="D9" s="14"/>
      <c r="E9" s="14"/>
      <c r="F9" s="57"/>
      <c r="G9" s="58"/>
    </row>
    <row r="10" spans="1:10">
      <c r="A10" s="49" t="s">
        <v>165</v>
      </c>
      <c r="B10" s="81" t="str">
        <f>IF('1. Scoring'!B10="","",'1. Scoring'!B10)</f>
        <v/>
      </c>
      <c r="D10" s="14"/>
      <c r="E10" s="14"/>
      <c r="F10" s="57"/>
      <c r="G10" s="58"/>
    </row>
    <row r="13" spans="1:10" ht="15.5">
      <c r="A13" s="1" t="s">
        <v>32</v>
      </c>
      <c r="B13" s="22"/>
      <c r="C13" s="23"/>
      <c r="D13" s="23"/>
      <c r="E13" s="23"/>
    </row>
    <row r="14" spans="1:10" ht="81" customHeight="1">
      <c r="A14" s="39" t="s">
        <v>37</v>
      </c>
      <c r="B14" s="39" t="s">
        <v>33</v>
      </c>
      <c r="C14" s="39" t="s">
        <v>34</v>
      </c>
      <c r="D14" s="39" t="s">
        <v>35</v>
      </c>
      <c r="E14" s="39" t="s">
        <v>36</v>
      </c>
      <c r="F14" s="3"/>
      <c r="G14" s="3"/>
      <c r="H14" s="3"/>
      <c r="I14" s="3"/>
      <c r="J14" s="3"/>
    </row>
    <row r="15" spans="1:10" s="5" customFormat="1">
      <c r="A15" s="92"/>
      <c r="B15" s="92"/>
      <c r="C15" s="24"/>
      <c r="D15" s="27"/>
      <c r="E15" s="93"/>
      <c r="F15" s="8"/>
      <c r="G15" s="26"/>
    </row>
    <row r="16" spans="1:10" s="5" customFormat="1">
      <c r="A16" s="92"/>
      <c r="B16" s="92"/>
      <c r="C16" s="24"/>
      <c r="D16" s="27"/>
      <c r="E16" s="93"/>
      <c r="F16" s="8"/>
      <c r="G16" s="26"/>
    </row>
    <row r="17" spans="1:5">
      <c r="A17" s="92"/>
      <c r="B17" s="92"/>
      <c r="C17" s="24"/>
      <c r="D17" s="27"/>
      <c r="E17" s="93"/>
    </row>
    <row r="18" spans="1:5">
      <c r="A18" s="92"/>
      <c r="B18" s="92"/>
      <c r="C18" s="24"/>
      <c r="D18" s="27"/>
      <c r="E18" s="93"/>
    </row>
    <row r="19" spans="1:5">
      <c r="A19" s="92"/>
      <c r="B19" s="92"/>
      <c r="C19" s="24"/>
      <c r="D19" s="27"/>
      <c r="E19" s="93"/>
    </row>
    <row r="20" spans="1:5">
      <c r="A20" s="92"/>
      <c r="B20" s="92"/>
      <c r="C20" s="24"/>
      <c r="D20" s="27"/>
      <c r="E20" s="93"/>
    </row>
    <row r="21" spans="1:5">
      <c r="A21" s="92"/>
      <c r="B21" s="92"/>
      <c r="C21" s="24"/>
      <c r="D21" s="27"/>
      <c r="E21" s="93"/>
    </row>
    <row r="22" spans="1:5">
      <c r="A22" s="92"/>
      <c r="B22" s="92"/>
      <c r="C22" s="24"/>
      <c r="D22" s="27"/>
      <c r="E22" s="93"/>
    </row>
    <row r="23" spans="1:5">
      <c r="A23" s="92"/>
      <c r="B23" s="92"/>
      <c r="C23" s="24"/>
      <c r="D23" s="27"/>
      <c r="E23" s="93"/>
    </row>
    <row r="24" spans="1:5">
      <c r="A24" s="92"/>
      <c r="B24" s="92"/>
      <c r="C24" s="24"/>
      <c r="D24" s="27"/>
      <c r="E24" s="93"/>
    </row>
    <row r="25" spans="1:5">
      <c r="A25" s="92"/>
      <c r="B25" s="92"/>
      <c r="C25" s="24"/>
      <c r="D25" s="27"/>
      <c r="E25" s="93"/>
    </row>
    <row r="26" spans="1:5">
      <c r="A26" s="92"/>
      <c r="B26" s="92"/>
      <c r="C26" s="24"/>
      <c r="D26" s="27"/>
      <c r="E26" s="93"/>
    </row>
    <row r="27" spans="1:5">
      <c r="A27" s="92"/>
      <c r="B27" s="92"/>
      <c r="C27" s="24"/>
      <c r="D27" s="27"/>
      <c r="E27" s="93"/>
    </row>
    <row r="28" spans="1:5">
      <c r="A28" s="92"/>
      <c r="B28" s="92"/>
      <c r="C28" s="24"/>
      <c r="D28" s="27"/>
      <c r="E28" s="93"/>
    </row>
    <row r="29" spans="1:5">
      <c r="A29" s="92"/>
      <c r="B29" s="92"/>
      <c r="C29" s="24"/>
      <c r="D29" s="27"/>
      <c r="E29" s="93"/>
    </row>
    <row r="30" spans="1:5">
      <c r="A30" s="92"/>
      <c r="B30" s="92"/>
      <c r="C30" s="24"/>
      <c r="D30" s="27"/>
      <c r="E30" s="93"/>
    </row>
    <row r="31" spans="1:5">
      <c r="A31" s="92"/>
      <c r="B31" s="92"/>
      <c r="C31" s="24"/>
      <c r="D31" s="27"/>
      <c r="E31" s="93"/>
    </row>
    <row r="32" spans="1:5">
      <c r="A32" s="92"/>
      <c r="B32" s="92"/>
      <c r="C32" s="24"/>
      <c r="D32" s="27"/>
      <c r="E32" s="93"/>
    </row>
    <row r="33" spans="1:5">
      <c r="A33" s="92"/>
      <c r="B33" s="92"/>
      <c r="C33" s="24"/>
      <c r="D33" s="27"/>
      <c r="E33" s="93"/>
    </row>
    <row r="34" spans="1:5">
      <c r="A34" s="92"/>
      <c r="B34" s="92"/>
      <c r="C34" s="24"/>
      <c r="D34" s="27"/>
      <c r="E34" s="93"/>
    </row>
    <row r="35" spans="1:5">
      <c r="A35" s="92"/>
      <c r="B35" s="92"/>
      <c r="C35" s="24"/>
      <c r="D35" s="27"/>
      <c r="E35" s="93"/>
    </row>
    <row r="36" spans="1:5">
      <c r="A36" s="92"/>
      <c r="B36" s="92"/>
      <c r="C36" s="24"/>
      <c r="D36" s="27"/>
      <c r="E36" s="93"/>
    </row>
    <row r="37" spans="1:5">
      <c r="A37" s="92"/>
      <c r="B37" s="92"/>
      <c r="C37" s="24"/>
      <c r="D37" s="27"/>
      <c r="E37" s="93"/>
    </row>
    <row r="38" spans="1:5">
      <c r="A38" s="92"/>
      <c r="B38" s="92"/>
      <c r="C38" s="24"/>
      <c r="D38" s="27"/>
      <c r="E38" s="93"/>
    </row>
    <row r="39" spans="1:5">
      <c r="A39" s="92"/>
      <c r="B39" s="92"/>
      <c r="C39" s="24"/>
      <c r="D39" s="27"/>
      <c r="E39" s="93"/>
    </row>
    <row r="40" spans="1:5">
      <c r="A40" s="92"/>
      <c r="B40" s="92"/>
      <c r="C40" s="24"/>
      <c r="D40" s="27"/>
      <c r="E40" s="93"/>
    </row>
    <row r="41" spans="1:5">
      <c r="A41" s="92"/>
      <c r="B41" s="92"/>
      <c r="C41" s="24"/>
      <c r="D41" s="27"/>
      <c r="E41" s="93"/>
    </row>
    <row r="42" spans="1:5">
      <c r="A42" s="92"/>
      <c r="B42" s="92"/>
      <c r="C42" s="24"/>
      <c r="D42" s="27"/>
      <c r="E42" s="93"/>
    </row>
    <row r="43" spans="1:5">
      <c r="A43" s="92"/>
      <c r="B43" s="92"/>
      <c r="C43" s="24"/>
      <c r="D43" s="27"/>
      <c r="E43" s="93"/>
    </row>
    <row r="44" spans="1:5">
      <c r="A44" s="92"/>
      <c r="B44" s="92"/>
      <c r="C44" s="24"/>
      <c r="D44" s="27"/>
      <c r="E44" s="93"/>
    </row>
    <row r="45" spans="1:5">
      <c r="A45" s="92"/>
      <c r="B45" s="92"/>
      <c r="C45" s="24"/>
      <c r="D45" s="27"/>
      <c r="E45" s="93"/>
    </row>
    <row r="46" spans="1:5">
      <c r="A46" s="92"/>
      <c r="B46" s="92"/>
      <c r="C46" s="24"/>
      <c r="D46" s="27"/>
      <c r="E46" s="93"/>
    </row>
    <row r="47" spans="1:5">
      <c r="A47" s="92"/>
      <c r="B47" s="92"/>
      <c r="C47" s="24"/>
      <c r="D47" s="27"/>
      <c r="E47" s="93"/>
    </row>
    <row r="48" spans="1:5">
      <c r="A48" s="92"/>
      <c r="B48" s="92"/>
      <c r="C48" s="24"/>
      <c r="D48" s="27"/>
      <c r="E48" s="93"/>
    </row>
    <row r="49" spans="1:5">
      <c r="A49" s="92"/>
      <c r="B49" s="92"/>
      <c r="C49" s="24"/>
      <c r="D49" s="27"/>
      <c r="E49" s="93"/>
    </row>
    <row r="50" spans="1:5">
      <c r="A50" s="92"/>
      <c r="B50" s="92"/>
      <c r="C50" s="24"/>
      <c r="D50" s="27"/>
      <c r="E50" s="93"/>
    </row>
    <row r="51" spans="1:5">
      <c r="A51" s="92"/>
      <c r="B51" s="92"/>
      <c r="C51" s="24"/>
      <c r="D51" s="27"/>
      <c r="E51" s="93"/>
    </row>
    <row r="52" spans="1:5">
      <c r="A52" s="92"/>
      <c r="B52" s="92"/>
      <c r="C52" s="24"/>
      <c r="D52" s="27"/>
      <c r="E52" s="93"/>
    </row>
    <row r="53" spans="1:5">
      <c r="A53" s="92"/>
      <c r="B53" s="92"/>
      <c r="C53" s="24"/>
      <c r="D53" s="27"/>
      <c r="E53" s="93"/>
    </row>
    <row r="54" spans="1:5">
      <c r="A54" s="92"/>
      <c r="B54" s="92"/>
      <c r="C54" s="24"/>
      <c r="D54" s="27"/>
      <c r="E54" s="93"/>
    </row>
    <row r="55" spans="1:5">
      <c r="A55" s="92"/>
      <c r="B55" s="92"/>
      <c r="C55" s="24"/>
      <c r="D55" s="27"/>
      <c r="E55" s="93"/>
    </row>
    <row r="56" spans="1:5">
      <c r="A56" s="92"/>
      <c r="B56" s="92"/>
      <c r="C56" s="24"/>
      <c r="D56" s="27"/>
      <c r="E56" s="93"/>
    </row>
    <row r="57" spans="1:5">
      <c r="A57" s="92"/>
      <c r="B57" s="92"/>
      <c r="C57" s="24"/>
      <c r="D57" s="27"/>
      <c r="E57" s="93"/>
    </row>
    <row r="58" spans="1:5">
      <c r="A58" s="92"/>
      <c r="B58" s="92"/>
      <c r="C58" s="24"/>
      <c r="D58" s="27"/>
      <c r="E58" s="93"/>
    </row>
    <row r="59" spans="1:5">
      <c r="A59" s="92"/>
      <c r="B59" s="92"/>
      <c r="C59" s="24"/>
      <c r="D59" s="27"/>
      <c r="E59" s="93"/>
    </row>
    <row r="60" spans="1:5">
      <c r="A60" s="92"/>
      <c r="B60" s="92"/>
      <c r="C60" s="24"/>
      <c r="D60" s="27"/>
      <c r="E60" s="93"/>
    </row>
    <row r="61" spans="1:5">
      <c r="A61" s="92"/>
      <c r="B61" s="92"/>
      <c r="C61" s="24"/>
      <c r="D61" s="27"/>
      <c r="E61" s="93"/>
    </row>
    <row r="62" spans="1:5">
      <c r="A62" s="92"/>
      <c r="B62" s="92"/>
      <c r="C62" s="24"/>
      <c r="D62" s="27"/>
      <c r="E62" s="93"/>
    </row>
    <row r="63" spans="1:5">
      <c r="A63" s="92"/>
      <c r="B63" s="92"/>
      <c r="C63" s="24"/>
      <c r="D63" s="27"/>
      <c r="E63" s="93"/>
    </row>
    <row r="64" spans="1:5">
      <c r="A64" s="92"/>
      <c r="B64" s="92"/>
      <c r="C64" s="24"/>
      <c r="D64" s="27"/>
      <c r="E64" s="93"/>
    </row>
    <row r="65" spans="1:5">
      <c r="A65" s="92"/>
      <c r="B65" s="92"/>
      <c r="C65" s="24"/>
      <c r="D65" s="27"/>
      <c r="E65" s="93"/>
    </row>
    <row r="66" spans="1:5">
      <c r="A66" s="92"/>
      <c r="B66" s="92"/>
      <c r="C66" s="24"/>
      <c r="D66" s="27"/>
      <c r="E66" s="93"/>
    </row>
    <row r="67" spans="1:5">
      <c r="A67" s="92"/>
      <c r="B67" s="92"/>
      <c r="C67" s="24"/>
      <c r="D67" s="27"/>
      <c r="E67" s="93"/>
    </row>
    <row r="68" spans="1:5">
      <c r="A68" s="92"/>
      <c r="B68" s="92"/>
      <c r="C68" s="24"/>
      <c r="D68" s="27"/>
      <c r="E68" s="93"/>
    </row>
    <row r="69" spans="1:5">
      <c r="A69" s="92"/>
      <c r="B69" s="92"/>
      <c r="C69" s="24"/>
      <c r="D69" s="27"/>
      <c r="E69" s="93"/>
    </row>
    <row r="70" spans="1:5">
      <c r="A70" s="92"/>
      <c r="B70" s="92"/>
      <c r="C70" s="24"/>
      <c r="D70" s="27"/>
      <c r="E70" s="93"/>
    </row>
    <row r="71" spans="1:5">
      <c r="A71" s="92"/>
      <c r="B71" s="92"/>
      <c r="C71" s="24"/>
      <c r="D71" s="27"/>
      <c r="E71" s="93"/>
    </row>
    <row r="72" spans="1:5">
      <c r="A72" s="92"/>
      <c r="B72" s="92"/>
      <c r="C72" s="24"/>
      <c r="D72" s="27"/>
      <c r="E72" s="93"/>
    </row>
    <row r="73" spans="1:5">
      <c r="A73" s="92"/>
      <c r="B73" s="92"/>
      <c r="C73" s="24"/>
      <c r="D73" s="27"/>
      <c r="E73" s="93"/>
    </row>
    <row r="74" spans="1:5">
      <c r="A74" s="92"/>
      <c r="B74" s="92"/>
      <c r="C74" s="24"/>
      <c r="D74" s="27"/>
      <c r="E74" s="93"/>
    </row>
    <row r="75" spans="1:5">
      <c r="A75" s="92"/>
      <c r="B75" s="92"/>
      <c r="C75" s="24"/>
      <c r="D75" s="27"/>
      <c r="E75" s="93"/>
    </row>
    <row r="76" spans="1:5">
      <c r="A76" s="92"/>
      <c r="B76" s="92"/>
      <c r="C76" s="24"/>
      <c r="D76" s="27"/>
      <c r="E76" s="93"/>
    </row>
    <row r="77" spans="1:5">
      <c r="A77" s="92"/>
      <c r="B77" s="92"/>
      <c r="C77" s="24"/>
      <c r="D77" s="27"/>
      <c r="E77" s="93"/>
    </row>
    <row r="78" spans="1:5">
      <c r="A78" s="92"/>
      <c r="B78" s="92"/>
      <c r="C78" s="24"/>
      <c r="D78" s="27"/>
      <c r="E78" s="93"/>
    </row>
    <row r="79" spans="1:5">
      <c r="A79" s="92"/>
      <c r="B79" s="92"/>
      <c r="C79" s="24"/>
      <c r="D79" s="27"/>
      <c r="E79" s="93"/>
    </row>
    <row r="80" spans="1:5">
      <c r="A80" s="92"/>
      <c r="B80" s="92"/>
      <c r="C80" s="24"/>
      <c r="D80" s="27"/>
      <c r="E80" s="93"/>
    </row>
    <row r="81" spans="1:5">
      <c r="A81" s="92"/>
      <c r="B81" s="92"/>
      <c r="C81" s="24"/>
      <c r="D81" s="27"/>
      <c r="E81" s="93"/>
    </row>
    <row r="82" spans="1:5">
      <c r="A82" s="92"/>
      <c r="B82" s="92"/>
      <c r="C82" s="24"/>
      <c r="D82" s="27"/>
      <c r="E82" s="93"/>
    </row>
    <row r="83" spans="1:5">
      <c r="A83" s="92"/>
      <c r="B83" s="92"/>
      <c r="C83" s="24"/>
      <c r="D83" s="27"/>
      <c r="E83" s="93"/>
    </row>
    <row r="84" spans="1:5">
      <c r="A84" s="92"/>
      <c r="B84" s="92"/>
      <c r="C84" s="24"/>
      <c r="D84" s="27"/>
      <c r="E84" s="93"/>
    </row>
    <row r="85" spans="1:5">
      <c r="A85" s="92"/>
      <c r="B85" s="92"/>
      <c r="C85" s="24"/>
      <c r="D85" s="27"/>
      <c r="E85" s="93"/>
    </row>
    <row r="86" spans="1:5">
      <c r="A86" s="92"/>
      <c r="B86" s="92"/>
      <c r="C86" s="24"/>
      <c r="D86" s="27"/>
      <c r="E86" s="93"/>
    </row>
    <row r="87" spans="1:5">
      <c r="A87" s="92"/>
      <c r="B87" s="92"/>
      <c r="C87" s="24"/>
      <c r="D87" s="27"/>
      <c r="E87" s="93"/>
    </row>
    <row r="88" spans="1:5">
      <c r="A88" s="92"/>
      <c r="B88" s="92"/>
      <c r="C88" s="24"/>
      <c r="D88" s="27"/>
      <c r="E88" s="93"/>
    </row>
    <row r="89" spans="1:5">
      <c r="A89" s="92"/>
      <c r="B89" s="92"/>
      <c r="C89" s="24"/>
      <c r="D89" s="27"/>
      <c r="E89" s="93"/>
    </row>
    <row r="90" spans="1:5">
      <c r="A90" s="92"/>
      <c r="B90" s="92"/>
      <c r="C90" s="24"/>
      <c r="D90" s="27"/>
      <c r="E90" s="93"/>
    </row>
    <row r="91" spans="1:5">
      <c r="A91" s="92"/>
      <c r="B91" s="92"/>
      <c r="C91" s="24"/>
      <c r="D91" s="27"/>
      <c r="E91" s="93"/>
    </row>
    <row r="92" spans="1:5">
      <c r="A92" s="92"/>
      <c r="B92" s="92"/>
      <c r="C92" s="24"/>
      <c r="D92" s="27"/>
      <c r="E92" s="93"/>
    </row>
    <row r="93" spans="1:5">
      <c r="A93" s="92"/>
      <c r="B93" s="92"/>
      <c r="C93" s="24"/>
      <c r="D93" s="27"/>
      <c r="E93" s="93"/>
    </row>
    <row r="94" spans="1:5">
      <c r="A94" s="92"/>
      <c r="B94" s="92"/>
      <c r="C94" s="24"/>
      <c r="D94" s="27"/>
      <c r="E94" s="93"/>
    </row>
    <row r="95" spans="1:5">
      <c r="A95" s="92"/>
      <c r="B95" s="92"/>
      <c r="C95" s="24"/>
      <c r="D95" s="27"/>
      <c r="E95" s="93"/>
    </row>
    <row r="96" spans="1:5">
      <c r="A96" s="92"/>
      <c r="B96" s="92"/>
      <c r="C96" s="24"/>
      <c r="D96" s="27"/>
      <c r="E96" s="93"/>
    </row>
    <row r="97" spans="1:5">
      <c r="A97" s="92"/>
      <c r="B97" s="92"/>
      <c r="C97" s="24"/>
      <c r="D97" s="27"/>
      <c r="E97" s="93"/>
    </row>
    <row r="98" spans="1:5">
      <c r="A98" s="92"/>
      <c r="B98" s="92"/>
      <c r="C98" s="24"/>
      <c r="D98" s="27"/>
      <c r="E98" s="93"/>
    </row>
    <row r="99" spans="1:5">
      <c r="A99" s="92"/>
      <c r="B99" s="92"/>
      <c r="C99" s="24"/>
      <c r="D99" s="27"/>
      <c r="E99" s="93"/>
    </row>
    <row r="100" spans="1:5">
      <c r="A100" s="92"/>
      <c r="B100" s="92"/>
      <c r="C100" s="24"/>
      <c r="D100" s="27"/>
      <c r="E100" s="93"/>
    </row>
    <row r="101" spans="1:5">
      <c r="A101" s="92"/>
      <c r="B101" s="92"/>
      <c r="C101" s="24"/>
      <c r="D101" s="27"/>
      <c r="E101" s="93"/>
    </row>
    <row r="102" spans="1:5">
      <c r="A102" s="92"/>
      <c r="B102" s="92"/>
      <c r="C102" s="24"/>
      <c r="D102" s="27"/>
      <c r="E102" s="93"/>
    </row>
    <row r="103" spans="1:5">
      <c r="A103" s="92"/>
      <c r="B103" s="92"/>
      <c r="C103" s="24"/>
      <c r="D103" s="27"/>
      <c r="E103" s="93"/>
    </row>
    <row r="104" spans="1:5">
      <c r="A104" s="92"/>
      <c r="B104" s="92"/>
      <c r="C104" s="24"/>
      <c r="D104" s="27"/>
      <c r="E104" s="93"/>
    </row>
    <row r="105" spans="1:5">
      <c r="A105" s="92"/>
      <c r="B105" s="92"/>
      <c r="C105" s="24"/>
      <c r="D105" s="27"/>
      <c r="E105" s="93"/>
    </row>
    <row r="106" spans="1:5">
      <c r="A106" s="92"/>
      <c r="B106" s="92"/>
      <c r="C106" s="24"/>
      <c r="D106" s="27"/>
      <c r="E106" s="93"/>
    </row>
    <row r="107" spans="1:5">
      <c r="A107" s="92"/>
      <c r="B107" s="92"/>
      <c r="C107" s="24"/>
      <c r="D107" s="27"/>
      <c r="E107" s="93"/>
    </row>
    <row r="108" spans="1:5">
      <c r="A108" s="92"/>
      <c r="B108" s="92"/>
      <c r="C108" s="24"/>
      <c r="D108" s="27"/>
      <c r="E108" s="93"/>
    </row>
    <row r="109" spans="1:5">
      <c r="A109" s="92"/>
      <c r="B109" s="92"/>
      <c r="C109" s="24"/>
      <c r="D109" s="27"/>
      <c r="E109" s="93"/>
    </row>
    <row r="110" spans="1:5">
      <c r="A110" s="92"/>
      <c r="B110" s="92"/>
      <c r="C110" s="24"/>
      <c r="D110" s="27"/>
      <c r="E110" s="93"/>
    </row>
    <row r="111" spans="1:5">
      <c r="A111" s="92"/>
      <c r="B111" s="92"/>
      <c r="C111" s="24"/>
      <c r="D111" s="27"/>
      <c r="E111" s="93"/>
    </row>
    <row r="112" spans="1:5">
      <c r="A112" s="92"/>
      <c r="B112" s="92"/>
      <c r="C112" s="24"/>
      <c r="D112" s="27"/>
      <c r="E112" s="93"/>
    </row>
    <row r="113" spans="1:5">
      <c r="A113" s="92"/>
      <c r="B113" s="92"/>
      <c r="C113" s="24"/>
      <c r="D113" s="27"/>
      <c r="E113" s="93"/>
    </row>
    <row r="114" spans="1:5">
      <c r="A114" s="92"/>
      <c r="B114" s="92"/>
      <c r="C114" s="24"/>
      <c r="D114" s="27"/>
      <c r="E114" s="93"/>
    </row>
    <row r="115" spans="1:5">
      <c r="A115" s="92"/>
      <c r="B115" s="92"/>
      <c r="C115" s="24"/>
      <c r="D115" s="27"/>
      <c r="E115" s="93"/>
    </row>
    <row r="116" spans="1:5">
      <c r="A116" s="92"/>
      <c r="B116" s="92"/>
      <c r="C116" s="24"/>
      <c r="D116" s="27"/>
      <c r="E116" s="93"/>
    </row>
    <row r="117" spans="1:5">
      <c r="A117" s="92"/>
      <c r="B117" s="92"/>
      <c r="C117" s="24"/>
      <c r="D117" s="27"/>
      <c r="E117" s="93"/>
    </row>
    <row r="118" spans="1:5">
      <c r="A118" s="92"/>
      <c r="B118" s="92"/>
      <c r="C118" s="24"/>
      <c r="D118" s="27"/>
      <c r="E118" s="93"/>
    </row>
    <row r="119" spans="1:5">
      <c r="A119" s="92"/>
      <c r="B119" s="92"/>
      <c r="C119" s="24"/>
      <c r="D119" s="27"/>
      <c r="E119" s="93"/>
    </row>
    <row r="120" spans="1:5">
      <c r="A120" s="92"/>
      <c r="B120" s="92"/>
      <c r="C120" s="24"/>
      <c r="D120" s="27"/>
      <c r="E120" s="93"/>
    </row>
    <row r="121" spans="1:5">
      <c r="A121" s="92"/>
      <c r="B121" s="92"/>
      <c r="C121" s="24"/>
      <c r="D121" s="27"/>
      <c r="E121" s="93"/>
    </row>
    <row r="122" spans="1:5">
      <c r="A122" s="92"/>
      <c r="B122" s="92"/>
      <c r="C122" s="24"/>
      <c r="D122" s="27"/>
      <c r="E122" s="93"/>
    </row>
    <row r="123" spans="1:5">
      <c r="A123" s="92"/>
      <c r="B123" s="92"/>
      <c r="C123" s="24"/>
      <c r="D123" s="27"/>
      <c r="E123" s="93"/>
    </row>
    <row r="124" spans="1:5">
      <c r="A124" s="92"/>
      <c r="B124" s="92"/>
      <c r="C124" s="24"/>
      <c r="D124" s="27"/>
      <c r="E124" s="93"/>
    </row>
    <row r="125" spans="1:5">
      <c r="A125" s="92"/>
      <c r="B125" s="92"/>
      <c r="C125" s="24"/>
      <c r="D125" s="27"/>
      <c r="E125" s="93"/>
    </row>
    <row r="126" spans="1:5">
      <c r="A126" s="92"/>
      <c r="B126" s="92"/>
      <c r="C126" s="24"/>
      <c r="D126" s="27"/>
      <c r="E126" s="93"/>
    </row>
    <row r="127" spans="1:5">
      <c r="A127" s="92"/>
      <c r="B127" s="92"/>
      <c r="C127" s="24"/>
      <c r="D127" s="27"/>
      <c r="E127" s="93"/>
    </row>
    <row r="128" spans="1:5">
      <c r="A128" s="92"/>
      <c r="B128" s="92"/>
      <c r="C128" s="24"/>
      <c r="D128" s="27"/>
      <c r="E128" s="93"/>
    </row>
    <row r="129" spans="1:5">
      <c r="A129" s="92"/>
      <c r="B129" s="92"/>
      <c r="C129" s="24"/>
      <c r="D129" s="27"/>
      <c r="E129" s="93"/>
    </row>
    <row r="130" spans="1:5">
      <c r="A130" s="92"/>
      <c r="B130" s="92"/>
      <c r="C130" s="24"/>
      <c r="D130" s="27"/>
      <c r="E130" s="93"/>
    </row>
    <row r="131" spans="1:5">
      <c r="A131" s="92"/>
      <c r="B131" s="92"/>
      <c r="C131" s="24"/>
      <c r="D131" s="27"/>
      <c r="E131" s="93"/>
    </row>
    <row r="132" spans="1:5">
      <c r="A132" s="92"/>
      <c r="B132" s="92"/>
      <c r="C132" s="24"/>
      <c r="D132" s="27"/>
      <c r="E132" s="93"/>
    </row>
    <row r="133" spans="1:5">
      <c r="A133" s="92"/>
      <c r="B133" s="92"/>
      <c r="C133" s="24"/>
      <c r="D133" s="27"/>
      <c r="E133" s="93"/>
    </row>
    <row r="134" spans="1:5">
      <c r="A134" s="92"/>
      <c r="B134" s="92"/>
      <c r="C134" s="24"/>
      <c r="D134" s="27"/>
      <c r="E134" s="93"/>
    </row>
    <row r="135" spans="1:5">
      <c r="A135" s="92"/>
      <c r="B135" s="92"/>
      <c r="C135" s="24"/>
      <c r="D135" s="27"/>
      <c r="E135" s="93"/>
    </row>
    <row r="136" spans="1:5">
      <c r="A136" s="92"/>
      <c r="B136" s="92"/>
      <c r="C136" s="24"/>
      <c r="D136" s="27"/>
      <c r="E136" s="93"/>
    </row>
    <row r="137" spans="1:5">
      <c r="A137" s="92"/>
      <c r="B137" s="92"/>
      <c r="C137" s="24"/>
      <c r="D137" s="27"/>
      <c r="E137" s="93"/>
    </row>
    <row r="138" spans="1:5">
      <c r="A138" s="92"/>
      <c r="B138" s="92"/>
      <c r="C138" s="24"/>
      <c r="D138" s="27"/>
      <c r="E138" s="93"/>
    </row>
    <row r="139" spans="1:5">
      <c r="A139" s="92"/>
      <c r="B139" s="92"/>
      <c r="C139" s="24"/>
      <c r="D139" s="27"/>
      <c r="E139" s="93"/>
    </row>
    <row r="140" spans="1:5">
      <c r="A140" s="92"/>
      <c r="B140" s="92"/>
      <c r="C140" s="24"/>
      <c r="D140" s="27"/>
      <c r="E140" s="93"/>
    </row>
    <row r="141" spans="1:5">
      <c r="A141" s="92"/>
      <c r="B141" s="92"/>
      <c r="C141" s="24"/>
      <c r="D141" s="27"/>
      <c r="E141" s="93"/>
    </row>
    <row r="142" spans="1:5">
      <c r="A142" s="92"/>
      <c r="B142" s="92"/>
      <c r="C142" s="24"/>
      <c r="D142" s="27"/>
      <c r="E142" s="93"/>
    </row>
    <row r="143" spans="1:5">
      <c r="A143" s="92"/>
      <c r="B143" s="92"/>
      <c r="C143" s="24"/>
      <c r="D143" s="27"/>
      <c r="E143" s="93"/>
    </row>
    <row r="144" spans="1:5">
      <c r="A144" s="92"/>
      <c r="B144" s="92"/>
      <c r="C144" s="24"/>
      <c r="D144" s="27"/>
      <c r="E144" s="93"/>
    </row>
    <row r="145" spans="1:5">
      <c r="A145" s="92"/>
      <c r="B145" s="92"/>
      <c r="C145" s="24"/>
      <c r="D145" s="27"/>
      <c r="E145" s="93"/>
    </row>
    <row r="146" spans="1:5">
      <c r="A146" s="92"/>
      <c r="B146" s="92"/>
      <c r="C146" s="24"/>
      <c r="D146" s="27"/>
      <c r="E146" s="93"/>
    </row>
    <row r="147" spans="1:5">
      <c r="A147" s="92"/>
      <c r="B147" s="92"/>
      <c r="C147" s="24"/>
      <c r="D147" s="27"/>
      <c r="E147" s="93"/>
    </row>
    <row r="148" spans="1:5">
      <c r="A148" s="92"/>
      <c r="B148" s="92"/>
      <c r="C148" s="24"/>
      <c r="D148" s="27"/>
      <c r="E148" s="93"/>
    </row>
    <row r="149" spans="1:5">
      <c r="A149" s="92"/>
      <c r="B149" s="92"/>
      <c r="C149" s="24"/>
      <c r="D149" s="27"/>
      <c r="E149" s="93"/>
    </row>
    <row r="150" spans="1:5">
      <c r="A150" s="92"/>
      <c r="B150" s="92"/>
      <c r="C150" s="24"/>
      <c r="D150" s="27"/>
      <c r="E150" s="93"/>
    </row>
    <row r="151" spans="1:5">
      <c r="A151" s="92"/>
      <c r="B151" s="92"/>
      <c r="C151" s="24"/>
      <c r="D151" s="27"/>
      <c r="E151" s="93"/>
    </row>
    <row r="152" spans="1:5">
      <c r="A152" s="92"/>
      <c r="B152" s="92"/>
      <c r="C152" s="24"/>
      <c r="D152" s="27"/>
      <c r="E152" s="93"/>
    </row>
    <row r="153" spans="1:5">
      <c r="A153" s="92"/>
      <c r="B153" s="92"/>
      <c r="C153" s="24"/>
      <c r="D153" s="27"/>
      <c r="E153" s="93"/>
    </row>
    <row r="154" spans="1:5">
      <c r="A154" s="92"/>
      <c r="B154" s="92"/>
      <c r="C154" s="24"/>
      <c r="D154" s="27"/>
      <c r="E154" s="93"/>
    </row>
    <row r="155" spans="1:5">
      <c r="A155" s="92"/>
      <c r="B155" s="92"/>
      <c r="C155" s="24"/>
      <c r="D155" s="27"/>
      <c r="E155" s="93"/>
    </row>
    <row r="156" spans="1:5">
      <c r="A156" s="92"/>
      <c r="B156" s="92"/>
      <c r="C156" s="24"/>
      <c r="D156" s="27"/>
      <c r="E156" s="93"/>
    </row>
    <row r="157" spans="1:5">
      <c r="A157" s="92"/>
      <c r="B157" s="92"/>
      <c r="C157" s="24"/>
      <c r="D157" s="27"/>
      <c r="E157" s="93"/>
    </row>
    <row r="158" spans="1:5">
      <c r="A158" s="92"/>
      <c r="B158" s="92"/>
      <c r="C158" s="24"/>
      <c r="D158" s="27"/>
      <c r="E158" s="93"/>
    </row>
    <row r="159" spans="1:5">
      <c r="A159" s="92"/>
      <c r="B159" s="92"/>
      <c r="C159" s="24"/>
      <c r="D159" s="27"/>
      <c r="E159" s="93"/>
    </row>
    <row r="160" spans="1:5">
      <c r="A160" s="92"/>
      <c r="B160" s="92"/>
      <c r="C160" s="24"/>
      <c r="D160" s="27"/>
      <c r="E160" s="93"/>
    </row>
    <row r="161" spans="1:5">
      <c r="A161" s="92"/>
      <c r="B161" s="92"/>
      <c r="C161" s="24"/>
      <c r="D161" s="27"/>
      <c r="E161" s="93"/>
    </row>
    <row r="162" spans="1:5">
      <c r="A162" s="92"/>
      <c r="B162" s="92"/>
      <c r="C162" s="24"/>
      <c r="D162" s="27"/>
      <c r="E162" s="93"/>
    </row>
    <row r="163" spans="1:5">
      <c r="A163" s="92"/>
      <c r="B163" s="92"/>
      <c r="C163" s="24"/>
      <c r="D163" s="27"/>
      <c r="E163" s="93"/>
    </row>
    <row r="164" spans="1:5">
      <c r="A164" s="92"/>
      <c r="B164" s="92"/>
      <c r="C164" s="24"/>
      <c r="D164" s="27"/>
      <c r="E164" s="93"/>
    </row>
    <row r="165" spans="1:5">
      <c r="A165" s="92"/>
      <c r="B165" s="92"/>
      <c r="C165" s="24"/>
      <c r="D165" s="27"/>
      <c r="E165" s="93"/>
    </row>
    <row r="166" spans="1:5">
      <c r="A166" s="92"/>
      <c r="B166" s="92"/>
      <c r="C166" s="24"/>
      <c r="D166" s="27"/>
      <c r="E166" s="93"/>
    </row>
    <row r="167" spans="1:5">
      <c r="A167" s="92"/>
      <c r="B167" s="92"/>
      <c r="C167" s="24"/>
      <c r="D167" s="27"/>
      <c r="E167" s="93"/>
    </row>
    <row r="168" spans="1:5">
      <c r="A168" s="92"/>
      <c r="B168" s="92"/>
      <c r="C168" s="24"/>
      <c r="D168" s="27"/>
      <c r="E168" s="93"/>
    </row>
    <row r="169" spans="1:5">
      <c r="A169" s="92"/>
      <c r="B169" s="92"/>
      <c r="C169" s="24"/>
      <c r="D169" s="27"/>
      <c r="E169" s="93"/>
    </row>
    <row r="170" spans="1:5">
      <c r="A170" s="92"/>
      <c r="B170" s="92"/>
      <c r="C170" s="24"/>
      <c r="D170" s="27"/>
      <c r="E170" s="93"/>
    </row>
    <row r="171" spans="1:5">
      <c r="A171" s="92"/>
      <c r="B171" s="92"/>
      <c r="C171" s="24"/>
      <c r="D171" s="27"/>
      <c r="E171" s="93"/>
    </row>
    <row r="172" spans="1:5">
      <c r="A172" s="92"/>
      <c r="B172" s="92"/>
      <c r="C172" s="24"/>
      <c r="D172" s="27"/>
      <c r="E172" s="93"/>
    </row>
    <row r="173" spans="1:5">
      <c r="A173" s="92"/>
      <c r="B173" s="92"/>
      <c r="C173" s="24"/>
      <c r="D173" s="27"/>
      <c r="E173" s="93"/>
    </row>
    <row r="174" spans="1:5">
      <c r="A174" s="92"/>
      <c r="B174" s="92"/>
      <c r="C174" s="24"/>
      <c r="D174" s="27"/>
      <c r="E174" s="93"/>
    </row>
    <row r="175" spans="1:5">
      <c r="A175" s="92"/>
      <c r="B175" s="92"/>
      <c r="C175" s="24"/>
      <c r="D175" s="27"/>
      <c r="E175" s="93"/>
    </row>
    <row r="176" spans="1:5">
      <c r="A176" s="92"/>
      <c r="B176" s="92"/>
      <c r="C176" s="24"/>
      <c r="D176" s="27"/>
      <c r="E176" s="93"/>
    </row>
    <row r="177" spans="1:5">
      <c r="A177" s="92"/>
      <c r="B177" s="92"/>
      <c r="C177" s="24"/>
      <c r="D177" s="27"/>
      <c r="E177" s="93"/>
    </row>
    <row r="178" spans="1:5">
      <c r="A178" s="92"/>
      <c r="B178" s="92"/>
      <c r="C178" s="24"/>
      <c r="D178" s="27"/>
      <c r="E178" s="93"/>
    </row>
    <row r="179" spans="1:5">
      <c r="A179" s="92"/>
      <c r="B179" s="92"/>
      <c r="C179" s="24"/>
      <c r="D179" s="27"/>
      <c r="E179" s="93"/>
    </row>
    <row r="180" spans="1:5">
      <c r="A180" s="92"/>
      <c r="B180" s="92"/>
      <c r="C180" s="24"/>
      <c r="D180" s="27"/>
      <c r="E180" s="93"/>
    </row>
    <row r="181" spans="1:5">
      <c r="A181" s="92"/>
      <c r="B181" s="92"/>
      <c r="C181" s="24"/>
      <c r="D181" s="27"/>
      <c r="E181" s="93"/>
    </row>
    <row r="182" spans="1:5">
      <c r="A182" s="92"/>
      <c r="B182" s="92"/>
      <c r="C182" s="24"/>
      <c r="D182" s="27"/>
      <c r="E182" s="93"/>
    </row>
    <row r="183" spans="1:5">
      <c r="A183" s="92"/>
      <c r="B183" s="92"/>
      <c r="C183" s="24"/>
      <c r="D183" s="27"/>
      <c r="E183" s="93"/>
    </row>
    <row r="184" spans="1:5">
      <c r="A184" s="92"/>
      <c r="B184" s="92"/>
      <c r="C184" s="24"/>
      <c r="D184" s="27"/>
      <c r="E184" s="93"/>
    </row>
    <row r="185" spans="1:5">
      <c r="A185" s="92"/>
      <c r="B185" s="92"/>
      <c r="C185" s="24"/>
      <c r="D185" s="27"/>
      <c r="E185" s="93"/>
    </row>
    <row r="186" spans="1:5">
      <c r="A186" s="92"/>
      <c r="B186" s="92"/>
      <c r="C186" s="24"/>
      <c r="D186" s="27"/>
      <c r="E186" s="93"/>
    </row>
    <row r="187" spans="1:5">
      <c r="A187" s="92"/>
      <c r="B187" s="92"/>
      <c r="C187" s="24"/>
      <c r="D187" s="27"/>
      <c r="E187" s="93"/>
    </row>
    <row r="188" spans="1:5">
      <c r="A188" s="92"/>
      <c r="B188" s="92"/>
      <c r="C188" s="24"/>
      <c r="D188" s="27"/>
      <c r="E188" s="93"/>
    </row>
    <row r="189" spans="1:5">
      <c r="A189" s="92"/>
      <c r="B189" s="92"/>
      <c r="C189" s="24"/>
      <c r="D189" s="27"/>
      <c r="E189" s="93"/>
    </row>
    <row r="190" spans="1:5">
      <c r="A190" s="92"/>
      <c r="B190" s="92"/>
      <c r="C190" s="24"/>
      <c r="D190" s="27"/>
      <c r="E190" s="93"/>
    </row>
    <row r="191" spans="1:5">
      <c r="A191" s="92"/>
      <c r="B191" s="92"/>
      <c r="C191" s="24"/>
      <c r="D191" s="27"/>
      <c r="E191" s="93"/>
    </row>
    <row r="192" spans="1:5">
      <c r="A192" s="92"/>
      <c r="B192" s="92"/>
      <c r="C192" s="24"/>
      <c r="D192" s="27"/>
      <c r="E192" s="93"/>
    </row>
    <row r="193" spans="1:5">
      <c r="A193" s="92"/>
      <c r="B193" s="92"/>
      <c r="C193" s="24"/>
      <c r="D193" s="27"/>
      <c r="E193" s="93"/>
    </row>
    <row r="194" spans="1:5">
      <c r="A194" s="92"/>
      <c r="B194" s="92"/>
      <c r="C194" s="24"/>
      <c r="D194" s="27"/>
      <c r="E194" s="93"/>
    </row>
    <row r="195" spans="1:5">
      <c r="A195" s="92"/>
      <c r="B195" s="92"/>
      <c r="C195" s="24"/>
      <c r="D195" s="27"/>
      <c r="E195" s="93"/>
    </row>
    <row r="196" spans="1:5">
      <c r="A196" s="92"/>
      <c r="B196" s="92"/>
      <c r="C196" s="24"/>
      <c r="D196" s="27"/>
      <c r="E196" s="93"/>
    </row>
    <row r="197" spans="1:5">
      <c r="A197" s="92"/>
      <c r="B197" s="92"/>
      <c r="C197" s="24"/>
      <c r="D197" s="27"/>
      <c r="E197" s="93"/>
    </row>
    <row r="198" spans="1:5">
      <c r="A198" s="92"/>
      <c r="B198" s="92"/>
      <c r="C198" s="24"/>
      <c r="D198" s="27"/>
      <c r="E198" s="93"/>
    </row>
    <row r="199" spans="1:5">
      <c r="A199" s="92"/>
      <c r="B199" s="92"/>
      <c r="C199" s="24"/>
      <c r="D199" s="27"/>
      <c r="E199" s="93"/>
    </row>
    <row r="200" spans="1:5">
      <c r="A200" s="92"/>
      <c r="B200" s="92"/>
      <c r="C200" s="24"/>
      <c r="D200" s="27"/>
      <c r="E200" s="93"/>
    </row>
    <row r="201" spans="1:5">
      <c r="A201" s="92"/>
      <c r="B201" s="92"/>
      <c r="C201" s="24"/>
      <c r="D201" s="27"/>
      <c r="E201" s="93"/>
    </row>
    <row r="202" spans="1:5">
      <c r="A202" s="92"/>
      <c r="B202" s="92"/>
      <c r="C202" s="24"/>
      <c r="D202" s="27"/>
      <c r="E202" s="93"/>
    </row>
    <row r="203" spans="1:5">
      <c r="A203" s="92"/>
      <c r="B203" s="92"/>
      <c r="C203" s="24"/>
      <c r="D203" s="27"/>
      <c r="E203" s="93"/>
    </row>
    <row r="204" spans="1:5">
      <c r="A204" s="92"/>
      <c r="B204" s="92"/>
      <c r="C204" s="24"/>
      <c r="D204" s="27"/>
      <c r="E204" s="93"/>
    </row>
    <row r="205" spans="1:5">
      <c r="A205" s="92"/>
      <c r="B205" s="92"/>
      <c r="C205" s="24"/>
      <c r="D205" s="27"/>
      <c r="E205" s="93"/>
    </row>
    <row r="206" spans="1:5">
      <c r="A206" s="92"/>
      <c r="B206" s="92"/>
      <c r="C206" s="24"/>
      <c r="D206" s="27"/>
      <c r="E206" s="93"/>
    </row>
    <row r="207" spans="1:5">
      <c r="A207" s="92"/>
      <c r="B207" s="92"/>
      <c r="C207" s="24"/>
      <c r="D207" s="27"/>
      <c r="E207" s="93"/>
    </row>
    <row r="208" spans="1:5">
      <c r="A208" s="92"/>
      <c r="B208" s="92"/>
      <c r="C208" s="24"/>
      <c r="D208" s="27"/>
      <c r="E208" s="93"/>
    </row>
    <row r="209" spans="1:5">
      <c r="A209" s="92"/>
      <c r="B209" s="92"/>
      <c r="C209" s="24"/>
      <c r="D209" s="27"/>
      <c r="E209" s="93"/>
    </row>
    <row r="210" spans="1:5">
      <c r="A210" s="92"/>
      <c r="B210" s="92"/>
      <c r="C210" s="24"/>
      <c r="D210" s="27"/>
      <c r="E210" s="93"/>
    </row>
    <row r="211" spans="1:5">
      <c r="A211" s="92"/>
      <c r="B211" s="92"/>
      <c r="C211" s="24"/>
      <c r="D211" s="27"/>
      <c r="E211" s="93"/>
    </row>
    <row r="212" spans="1:5">
      <c r="A212" s="92"/>
      <c r="B212" s="92"/>
      <c r="C212" s="24"/>
      <c r="D212" s="27"/>
      <c r="E212" s="93"/>
    </row>
    <row r="213" spans="1:5">
      <c r="A213" s="92"/>
      <c r="B213" s="92"/>
      <c r="C213" s="24"/>
      <c r="D213" s="27"/>
      <c r="E213" s="93"/>
    </row>
    <row r="214" spans="1:5">
      <c r="A214" s="92"/>
      <c r="B214" s="92"/>
      <c r="C214" s="24"/>
      <c r="D214" s="27"/>
      <c r="E214" s="93"/>
    </row>
    <row r="215" spans="1:5">
      <c r="A215" s="92"/>
      <c r="B215" s="92"/>
      <c r="C215" s="24"/>
      <c r="D215" s="27"/>
      <c r="E215" s="93"/>
    </row>
    <row r="216" spans="1:5">
      <c r="A216" s="92"/>
      <c r="B216" s="92"/>
      <c r="C216" s="24"/>
      <c r="D216" s="27"/>
      <c r="E216" s="93"/>
    </row>
    <row r="217" spans="1:5">
      <c r="A217" s="92"/>
      <c r="B217" s="92"/>
      <c r="C217" s="24"/>
      <c r="D217" s="27"/>
      <c r="E217" s="93"/>
    </row>
    <row r="218" spans="1:5">
      <c r="A218" s="92"/>
      <c r="B218" s="92"/>
      <c r="C218" s="24"/>
      <c r="D218" s="27"/>
      <c r="E218" s="93"/>
    </row>
    <row r="219" spans="1:5">
      <c r="A219" s="92"/>
      <c r="B219" s="92"/>
      <c r="C219" s="24"/>
      <c r="D219" s="27"/>
      <c r="E219" s="93"/>
    </row>
    <row r="220" spans="1:5">
      <c r="A220" s="92"/>
      <c r="B220" s="92"/>
      <c r="C220" s="24"/>
      <c r="D220" s="27"/>
      <c r="E220" s="93"/>
    </row>
    <row r="221" spans="1:5">
      <c r="A221" s="92"/>
      <c r="B221" s="92"/>
      <c r="C221" s="24"/>
      <c r="D221" s="27"/>
      <c r="E221" s="93"/>
    </row>
    <row r="222" spans="1:5">
      <c r="A222" s="92"/>
      <c r="B222" s="92"/>
      <c r="C222" s="24"/>
      <c r="D222" s="27"/>
      <c r="E222" s="93"/>
    </row>
    <row r="223" spans="1:5">
      <c r="A223" s="92"/>
      <c r="B223" s="92"/>
      <c r="C223" s="24"/>
      <c r="D223" s="27"/>
      <c r="E223" s="93"/>
    </row>
    <row r="224" spans="1:5">
      <c r="A224" s="92"/>
      <c r="B224" s="92"/>
      <c r="C224" s="24"/>
      <c r="D224" s="27"/>
      <c r="E224" s="93"/>
    </row>
    <row r="225" spans="1:5">
      <c r="A225" s="92"/>
      <c r="B225" s="92"/>
      <c r="C225" s="24"/>
      <c r="D225" s="27"/>
      <c r="E225" s="93"/>
    </row>
    <row r="226" spans="1:5">
      <c r="A226" s="92"/>
      <c r="B226" s="92"/>
      <c r="C226" s="24"/>
      <c r="D226" s="27"/>
      <c r="E226" s="93"/>
    </row>
    <row r="227" spans="1:5">
      <c r="A227" s="92"/>
      <c r="B227" s="92"/>
      <c r="C227" s="24"/>
      <c r="D227" s="27"/>
      <c r="E227" s="93"/>
    </row>
    <row r="228" spans="1:5">
      <c r="A228" s="92"/>
      <c r="B228" s="92"/>
      <c r="C228" s="24"/>
      <c r="D228" s="27"/>
      <c r="E228" s="93"/>
    </row>
    <row r="229" spans="1:5">
      <c r="A229" s="92"/>
      <c r="B229" s="92"/>
      <c r="C229" s="24"/>
      <c r="D229" s="27"/>
      <c r="E229" s="93"/>
    </row>
    <row r="230" spans="1:5">
      <c r="A230" s="92"/>
      <c r="B230" s="92"/>
      <c r="C230" s="24"/>
      <c r="D230" s="27"/>
      <c r="E230" s="93"/>
    </row>
    <row r="231" spans="1:5">
      <c r="A231" s="92"/>
      <c r="B231" s="92"/>
      <c r="C231" s="24"/>
      <c r="D231" s="27"/>
      <c r="E231" s="93"/>
    </row>
    <row r="232" spans="1:5">
      <c r="A232" s="92"/>
      <c r="B232" s="92"/>
      <c r="C232" s="24"/>
      <c r="D232" s="27"/>
      <c r="E232" s="93"/>
    </row>
    <row r="233" spans="1:5">
      <c r="A233" s="92"/>
      <c r="B233" s="92"/>
      <c r="C233" s="24"/>
      <c r="D233" s="27"/>
      <c r="E233" s="93"/>
    </row>
    <row r="234" spans="1:5">
      <c r="A234" s="92"/>
      <c r="B234" s="92"/>
      <c r="C234" s="24"/>
      <c r="D234" s="27"/>
      <c r="E234" s="93"/>
    </row>
    <row r="235" spans="1:5">
      <c r="A235" s="92"/>
      <c r="B235" s="92"/>
      <c r="C235" s="24"/>
      <c r="D235" s="27"/>
      <c r="E235" s="93"/>
    </row>
    <row r="236" spans="1:5">
      <c r="A236" s="92"/>
      <c r="B236" s="92"/>
      <c r="C236" s="24"/>
      <c r="D236" s="27"/>
      <c r="E236" s="93"/>
    </row>
    <row r="237" spans="1:5">
      <c r="A237" s="92"/>
      <c r="B237" s="92"/>
      <c r="C237" s="24"/>
      <c r="D237" s="27"/>
      <c r="E237" s="93"/>
    </row>
    <row r="238" spans="1:5">
      <c r="A238" s="92"/>
      <c r="B238" s="92"/>
      <c r="C238" s="24"/>
      <c r="D238" s="27"/>
      <c r="E238" s="93"/>
    </row>
    <row r="239" spans="1:5">
      <c r="A239" s="92"/>
      <c r="B239" s="92"/>
      <c r="C239" s="24"/>
      <c r="D239" s="27"/>
      <c r="E239" s="93"/>
    </row>
    <row r="240" spans="1:5">
      <c r="A240" s="92"/>
      <c r="B240" s="92"/>
      <c r="C240" s="24"/>
      <c r="D240" s="27"/>
      <c r="E240" s="93"/>
    </row>
    <row r="241" spans="1:5">
      <c r="A241" s="92"/>
      <c r="B241" s="92"/>
      <c r="C241" s="24"/>
      <c r="D241" s="27"/>
      <c r="E241" s="93"/>
    </row>
    <row r="242" spans="1:5">
      <c r="A242" s="92"/>
      <c r="B242" s="92"/>
      <c r="C242" s="24"/>
      <c r="D242" s="27"/>
      <c r="E242" s="93"/>
    </row>
    <row r="243" spans="1:5">
      <c r="A243" s="92"/>
      <c r="B243" s="92"/>
      <c r="C243" s="24"/>
      <c r="D243" s="27"/>
      <c r="E243" s="93"/>
    </row>
    <row r="244" spans="1:5">
      <c r="A244" s="92"/>
      <c r="B244" s="92"/>
      <c r="C244" s="24"/>
      <c r="D244" s="27"/>
      <c r="E244" s="93"/>
    </row>
    <row r="245" spans="1:5">
      <c r="A245" s="92"/>
      <c r="B245" s="92"/>
      <c r="C245" s="24"/>
      <c r="D245" s="27"/>
      <c r="E245" s="93"/>
    </row>
    <row r="246" spans="1:5">
      <c r="A246" s="92"/>
      <c r="B246" s="92"/>
      <c r="C246" s="24"/>
      <c r="D246" s="27"/>
      <c r="E246" s="93"/>
    </row>
    <row r="247" spans="1:5">
      <c r="A247" s="92"/>
      <c r="B247" s="92"/>
      <c r="C247" s="24"/>
      <c r="D247" s="27"/>
      <c r="E247" s="93"/>
    </row>
    <row r="248" spans="1:5">
      <c r="A248" s="92"/>
      <c r="B248" s="92"/>
      <c r="C248" s="24"/>
      <c r="D248" s="27"/>
      <c r="E248" s="93"/>
    </row>
    <row r="249" spans="1:5">
      <c r="A249" s="92"/>
      <c r="B249" s="92"/>
      <c r="C249" s="24"/>
      <c r="D249" s="27"/>
      <c r="E249" s="93"/>
    </row>
    <row r="250" spans="1:5">
      <c r="A250" s="92"/>
      <c r="B250" s="92"/>
      <c r="C250" s="24"/>
      <c r="D250" s="27"/>
      <c r="E250" s="93"/>
    </row>
    <row r="251" spans="1:5">
      <c r="A251" s="92"/>
      <c r="B251" s="92"/>
      <c r="C251" s="24"/>
      <c r="D251" s="27"/>
      <c r="E251" s="93"/>
    </row>
    <row r="252" spans="1:5">
      <c r="A252" s="92"/>
      <c r="B252" s="92"/>
      <c r="C252" s="24"/>
      <c r="D252" s="27"/>
      <c r="E252" s="93"/>
    </row>
    <row r="253" spans="1:5">
      <c r="A253" s="92"/>
      <c r="B253" s="92"/>
      <c r="C253" s="24"/>
      <c r="D253" s="27"/>
      <c r="E253" s="93"/>
    </row>
    <row r="254" spans="1:5">
      <c r="A254" s="92"/>
      <c r="B254" s="92"/>
      <c r="C254" s="24"/>
      <c r="D254" s="27"/>
      <c r="E254" s="93"/>
    </row>
    <row r="255" spans="1:5">
      <c r="A255" s="92"/>
      <c r="B255" s="92"/>
      <c r="C255" s="24"/>
      <c r="D255" s="27"/>
      <c r="E255" s="93"/>
    </row>
    <row r="256" spans="1:5">
      <c r="A256" s="92"/>
      <c r="B256" s="92"/>
      <c r="C256" s="24"/>
      <c r="D256" s="27"/>
      <c r="E256" s="93"/>
    </row>
    <row r="257" spans="1:5">
      <c r="A257" s="92"/>
      <c r="B257" s="92"/>
      <c r="C257" s="24"/>
      <c r="D257" s="27"/>
      <c r="E257" s="93"/>
    </row>
    <row r="258" spans="1:5">
      <c r="A258" s="92"/>
      <c r="B258" s="92"/>
      <c r="C258" s="24"/>
      <c r="D258" s="27"/>
      <c r="E258" s="93"/>
    </row>
    <row r="259" spans="1:5">
      <c r="A259" s="92"/>
      <c r="B259" s="92"/>
      <c r="C259" s="24"/>
      <c r="D259" s="27"/>
      <c r="E259" s="93"/>
    </row>
    <row r="260" spans="1:5">
      <c r="A260" s="92"/>
      <c r="B260" s="92"/>
      <c r="C260" s="24"/>
      <c r="D260" s="27"/>
      <c r="E260" s="93"/>
    </row>
    <row r="261" spans="1:5">
      <c r="A261" s="92"/>
      <c r="B261" s="92"/>
      <c r="C261" s="24"/>
      <c r="D261" s="27"/>
      <c r="E261" s="93"/>
    </row>
    <row r="262" spans="1:5">
      <c r="A262" s="92"/>
      <c r="B262" s="92"/>
      <c r="C262" s="24"/>
      <c r="D262" s="27"/>
      <c r="E262" s="93"/>
    </row>
    <row r="263" spans="1:5">
      <c r="A263" s="92"/>
      <c r="B263" s="92"/>
      <c r="C263" s="24"/>
      <c r="D263" s="27"/>
      <c r="E263" s="93"/>
    </row>
    <row r="264" spans="1:5">
      <c r="A264" s="92"/>
      <c r="B264" s="92"/>
      <c r="C264" s="24"/>
      <c r="D264" s="27"/>
      <c r="E264" s="93"/>
    </row>
    <row r="265" spans="1:5">
      <c r="A265" s="92"/>
      <c r="B265" s="92"/>
      <c r="C265" s="24"/>
      <c r="D265" s="27"/>
      <c r="E265" s="93"/>
    </row>
    <row r="266" spans="1:5">
      <c r="A266" s="92"/>
      <c r="B266" s="92"/>
      <c r="C266" s="24"/>
      <c r="D266" s="27"/>
      <c r="E266" s="93"/>
    </row>
    <row r="267" spans="1:5">
      <c r="A267" s="92"/>
      <c r="B267" s="92"/>
      <c r="C267" s="24"/>
      <c r="D267" s="27"/>
      <c r="E267" s="93"/>
    </row>
    <row r="268" spans="1:5">
      <c r="A268" s="92"/>
      <c r="B268" s="92"/>
      <c r="C268" s="24"/>
      <c r="D268" s="27"/>
      <c r="E268" s="93"/>
    </row>
    <row r="269" spans="1:5">
      <c r="A269" s="92"/>
      <c r="B269" s="92"/>
      <c r="C269" s="24"/>
      <c r="D269" s="27"/>
      <c r="E269" s="93"/>
    </row>
    <row r="270" spans="1:5">
      <c r="A270" s="92"/>
      <c r="B270" s="92"/>
      <c r="C270" s="24"/>
      <c r="D270" s="27"/>
      <c r="E270" s="93"/>
    </row>
    <row r="271" spans="1:5">
      <c r="A271" s="92"/>
      <c r="B271" s="92"/>
      <c r="C271" s="24"/>
      <c r="D271" s="27"/>
      <c r="E271" s="93"/>
    </row>
    <row r="272" spans="1:5">
      <c r="A272" s="92"/>
      <c r="B272" s="92"/>
      <c r="C272" s="24"/>
      <c r="D272" s="27"/>
      <c r="E272" s="93"/>
    </row>
    <row r="273" spans="1:5">
      <c r="A273" s="92"/>
      <c r="B273" s="92"/>
      <c r="C273" s="24"/>
      <c r="D273" s="27"/>
      <c r="E273" s="93"/>
    </row>
    <row r="274" spans="1:5">
      <c r="A274" s="92"/>
      <c r="B274" s="92"/>
      <c r="C274" s="24"/>
      <c r="D274" s="27"/>
      <c r="E274" s="93"/>
    </row>
    <row r="275" spans="1:5">
      <c r="A275" s="92"/>
      <c r="B275" s="92"/>
      <c r="C275" s="24"/>
      <c r="D275" s="27"/>
      <c r="E275" s="93"/>
    </row>
    <row r="276" spans="1:5">
      <c r="A276" s="92"/>
      <c r="B276" s="92"/>
      <c r="C276" s="24"/>
      <c r="D276" s="27"/>
      <c r="E276" s="93"/>
    </row>
    <row r="277" spans="1:5">
      <c r="A277" s="92"/>
      <c r="B277" s="92"/>
      <c r="C277" s="24"/>
      <c r="D277" s="27"/>
      <c r="E277" s="93"/>
    </row>
    <row r="278" spans="1:5">
      <c r="A278" s="92"/>
      <c r="B278" s="92"/>
      <c r="C278" s="24"/>
      <c r="D278" s="27"/>
      <c r="E278" s="93"/>
    </row>
    <row r="279" spans="1:5">
      <c r="A279" s="92"/>
      <c r="B279" s="92"/>
      <c r="C279" s="24"/>
      <c r="D279" s="27"/>
      <c r="E279" s="93"/>
    </row>
    <row r="280" spans="1:5">
      <c r="A280" s="92"/>
      <c r="B280" s="92"/>
      <c r="C280" s="24"/>
      <c r="D280" s="27"/>
      <c r="E280" s="93"/>
    </row>
    <row r="281" spans="1:5">
      <c r="A281" s="92"/>
      <c r="B281" s="92"/>
      <c r="C281" s="24"/>
      <c r="D281" s="27"/>
      <c r="E281" s="93"/>
    </row>
    <row r="282" spans="1:5">
      <c r="A282" s="92"/>
      <c r="B282" s="92"/>
      <c r="C282" s="24"/>
      <c r="D282" s="27"/>
      <c r="E282" s="93"/>
    </row>
    <row r="283" spans="1:5">
      <c r="A283" s="92"/>
      <c r="B283" s="92"/>
      <c r="C283" s="24"/>
      <c r="D283" s="27"/>
      <c r="E283" s="93"/>
    </row>
    <row r="284" spans="1:5">
      <c r="A284" s="92"/>
      <c r="B284" s="92"/>
      <c r="C284" s="24"/>
      <c r="D284" s="27"/>
      <c r="E284" s="93"/>
    </row>
    <row r="285" spans="1:5">
      <c r="A285" s="92"/>
      <c r="B285" s="92"/>
      <c r="C285" s="24"/>
      <c r="D285" s="27"/>
      <c r="E285" s="93"/>
    </row>
    <row r="286" spans="1:5">
      <c r="A286" s="92"/>
      <c r="B286" s="92"/>
      <c r="C286" s="24"/>
      <c r="D286" s="27"/>
      <c r="E286" s="93"/>
    </row>
    <row r="287" spans="1:5">
      <c r="A287" s="92"/>
      <c r="B287" s="92"/>
      <c r="C287" s="24"/>
      <c r="D287" s="27"/>
      <c r="E287" s="93"/>
    </row>
    <row r="288" spans="1:5">
      <c r="A288" s="92"/>
      <c r="B288" s="92"/>
      <c r="C288" s="24"/>
      <c r="D288" s="27"/>
      <c r="E288" s="93"/>
    </row>
    <row r="289" spans="1:5">
      <c r="A289" s="92"/>
      <c r="B289" s="92"/>
      <c r="C289" s="24"/>
      <c r="D289" s="27"/>
      <c r="E289" s="93"/>
    </row>
    <row r="290" spans="1:5">
      <c r="A290" s="92"/>
      <c r="B290" s="92"/>
      <c r="C290" s="24"/>
      <c r="D290" s="27"/>
      <c r="E290" s="93"/>
    </row>
    <row r="291" spans="1:5">
      <c r="A291" s="92"/>
      <c r="B291" s="92"/>
      <c r="C291" s="24"/>
      <c r="D291" s="27"/>
      <c r="E291" s="93"/>
    </row>
    <row r="292" spans="1:5">
      <c r="A292" s="92"/>
      <c r="B292" s="92"/>
      <c r="C292" s="24"/>
      <c r="D292" s="27"/>
      <c r="E292" s="93"/>
    </row>
    <row r="293" spans="1:5">
      <c r="A293" s="92"/>
      <c r="B293" s="92"/>
      <c r="C293" s="24"/>
      <c r="D293" s="27"/>
      <c r="E293" s="93"/>
    </row>
    <row r="294" spans="1:5">
      <c r="A294" s="92"/>
      <c r="B294" s="92"/>
      <c r="C294" s="24"/>
      <c r="D294" s="27"/>
      <c r="E294" s="93"/>
    </row>
    <row r="295" spans="1:5">
      <c r="A295" s="92"/>
      <c r="B295" s="92"/>
      <c r="C295" s="24"/>
      <c r="D295" s="27"/>
      <c r="E295" s="93"/>
    </row>
    <row r="296" spans="1:5">
      <c r="A296" s="92"/>
      <c r="B296" s="92"/>
      <c r="C296" s="24"/>
      <c r="D296" s="27"/>
      <c r="E296" s="93"/>
    </row>
    <row r="297" spans="1:5">
      <c r="A297" s="92"/>
      <c r="B297" s="92"/>
      <c r="C297" s="24"/>
      <c r="D297" s="27"/>
      <c r="E297" s="93"/>
    </row>
    <row r="298" spans="1:5">
      <c r="A298" s="92"/>
      <c r="B298" s="92"/>
      <c r="C298" s="24"/>
      <c r="D298" s="27"/>
      <c r="E298" s="93"/>
    </row>
    <row r="299" spans="1:5">
      <c r="A299" s="92"/>
      <c r="B299" s="92"/>
      <c r="C299" s="24"/>
      <c r="D299" s="27"/>
      <c r="E299" s="93"/>
    </row>
    <row r="300" spans="1:5">
      <c r="A300" s="92"/>
      <c r="B300" s="92"/>
      <c r="C300" s="24"/>
      <c r="D300" s="27"/>
      <c r="E300" s="93"/>
    </row>
    <row r="301" spans="1:5">
      <c r="A301" s="92"/>
      <c r="B301" s="92"/>
      <c r="C301" s="24"/>
      <c r="D301" s="27"/>
      <c r="E301" s="93"/>
    </row>
    <row r="302" spans="1:5">
      <c r="A302" s="92"/>
      <c r="B302" s="92"/>
      <c r="C302" s="24"/>
      <c r="D302" s="27"/>
      <c r="E302" s="93"/>
    </row>
    <row r="303" spans="1:5">
      <c r="A303" s="92"/>
      <c r="B303" s="92"/>
      <c r="C303" s="24"/>
      <c r="D303" s="27"/>
      <c r="E303" s="93"/>
    </row>
    <row r="304" spans="1:5">
      <c r="A304" s="92"/>
      <c r="B304" s="92"/>
      <c r="C304" s="24"/>
      <c r="D304" s="27"/>
      <c r="E304" s="93"/>
    </row>
    <row r="305" spans="1:5">
      <c r="A305" s="92"/>
      <c r="B305" s="92"/>
      <c r="C305" s="24"/>
      <c r="D305" s="27"/>
      <c r="E305" s="93"/>
    </row>
    <row r="306" spans="1:5">
      <c r="A306" s="92"/>
      <c r="B306" s="92"/>
      <c r="C306" s="24"/>
      <c r="D306" s="27"/>
      <c r="E306" s="93"/>
    </row>
    <row r="307" spans="1:5">
      <c r="A307" s="92"/>
      <c r="B307" s="92"/>
      <c r="C307" s="24"/>
      <c r="D307" s="27"/>
      <c r="E307" s="93"/>
    </row>
    <row r="308" spans="1:5">
      <c r="A308" s="92"/>
      <c r="B308" s="92"/>
      <c r="C308" s="24"/>
      <c r="D308" s="27"/>
      <c r="E308" s="93"/>
    </row>
    <row r="309" spans="1:5">
      <c r="A309" s="92"/>
      <c r="B309" s="92"/>
      <c r="C309" s="24"/>
      <c r="D309" s="27"/>
      <c r="E309" s="93"/>
    </row>
    <row r="310" spans="1:5">
      <c r="A310" s="92"/>
      <c r="B310" s="92"/>
      <c r="C310" s="24"/>
      <c r="D310" s="27"/>
      <c r="E310" s="93"/>
    </row>
    <row r="311" spans="1:5">
      <c r="A311" s="92"/>
      <c r="B311" s="92"/>
      <c r="C311" s="24"/>
      <c r="D311" s="27"/>
      <c r="E311" s="93"/>
    </row>
    <row r="312" spans="1:5">
      <c r="A312" s="92"/>
      <c r="B312" s="92"/>
      <c r="C312" s="24"/>
      <c r="D312" s="27"/>
      <c r="E312" s="93"/>
    </row>
    <row r="313" spans="1:5">
      <c r="A313" s="92"/>
      <c r="B313" s="92"/>
      <c r="C313" s="24"/>
      <c r="D313" s="27"/>
      <c r="E313" s="93"/>
    </row>
    <row r="314" spans="1:5">
      <c r="A314" s="92"/>
      <c r="B314" s="92"/>
      <c r="C314" s="24"/>
      <c r="D314" s="27"/>
      <c r="E314" s="93"/>
    </row>
    <row r="315" spans="1:5">
      <c r="A315" s="92"/>
      <c r="B315" s="92"/>
      <c r="C315" s="24"/>
      <c r="D315" s="27"/>
      <c r="E315" s="93"/>
    </row>
    <row r="316" spans="1:5">
      <c r="A316" s="92"/>
      <c r="B316" s="92"/>
      <c r="C316" s="24"/>
      <c r="D316" s="27"/>
      <c r="E316" s="93"/>
    </row>
    <row r="317" spans="1:5">
      <c r="A317" s="92"/>
      <c r="B317" s="92"/>
      <c r="C317" s="24"/>
      <c r="D317" s="27"/>
      <c r="E317" s="93"/>
    </row>
    <row r="318" spans="1:5">
      <c r="A318" s="92"/>
      <c r="B318" s="92"/>
      <c r="C318" s="24"/>
      <c r="D318" s="27"/>
      <c r="E318" s="93"/>
    </row>
    <row r="319" spans="1:5">
      <c r="A319" s="92"/>
      <c r="B319" s="92"/>
      <c r="C319" s="24"/>
      <c r="D319" s="27"/>
      <c r="E319" s="93"/>
    </row>
    <row r="320" spans="1:5">
      <c r="A320" s="92"/>
      <c r="B320" s="92"/>
      <c r="C320" s="24"/>
      <c r="D320" s="27"/>
      <c r="E320" s="93"/>
    </row>
    <row r="321" spans="1:5">
      <c r="A321" s="92"/>
      <c r="B321" s="92"/>
      <c r="C321" s="24"/>
      <c r="D321" s="27"/>
      <c r="E321" s="93"/>
    </row>
    <row r="322" spans="1:5">
      <c r="A322" s="92"/>
      <c r="B322" s="92"/>
      <c r="C322" s="24"/>
      <c r="D322" s="27"/>
      <c r="E322" s="93"/>
    </row>
    <row r="323" spans="1:5">
      <c r="A323" s="92"/>
      <c r="B323" s="92"/>
      <c r="C323" s="24"/>
      <c r="D323" s="27"/>
      <c r="E323" s="93"/>
    </row>
    <row r="324" spans="1:5">
      <c r="A324" s="92"/>
      <c r="B324" s="92"/>
      <c r="C324" s="24"/>
      <c r="D324" s="27"/>
      <c r="E324" s="93"/>
    </row>
    <row r="325" spans="1:5">
      <c r="A325" s="92"/>
      <c r="B325" s="92"/>
      <c r="C325" s="24"/>
      <c r="D325" s="27"/>
      <c r="E325" s="93"/>
    </row>
    <row r="326" spans="1:5">
      <c r="A326" s="92"/>
      <c r="B326" s="92"/>
      <c r="C326" s="24"/>
      <c r="D326" s="27"/>
      <c r="E326" s="93"/>
    </row>
    <row r="327" spans="1:5">
      <c r="A327" s="92"/>
      <c r="B327" s="92"/>
      <c r="C327" s="24"/>
      <c r="D327" s="27"/>
      <c r="E327" s="93"/>
    </row>
    <row r="328" spans="1:5">
      <c r="A328" s="92"/>
      <c r="B328" s="92"/>
      <c r="C328" s="24"/>
      <c r="D328" s="27"/>
      <c r="E328" s="93"/>
    </row>
    <row r="329" spans="1:5">
      <c r="A329" s="92"/>
      <c r="B329" s="92"/>
      <c r="C329" s="24"/>
      <c r="D329" s="27"/>
      <c r="E329" s="93"/>
    </row>
    <row r="330" spans="1:5">
      <c r="A330" s="92"/>
      <c r="B330" s="92"/>
      <c r="C330" s="24"/>
      <c r="D330" s="27"/>
      <c r="E330" s="93"/>
    </row>
    <row r="331" spans="1:5">
      <c r="A331" s="92"/>
      <c r="B331" s="92"/>
      <c r="C331" s="24"/>
      <c r="D331" s="27"/>
      <c r="E331" s="93"/>
    </row>
    <row r="332" spans="1:5">
      <c r="A332" s="92"/>
      <c r="B332" s="92"/>
      <c r="C332" s="24"/>
      <c r="D332" s="27"/>
      <c r="E332" s="93"/>
    </row>
    <row r="333" spans="1:5">
      <c r="A333" s="92"/>
      <c r="B333" s="92"/>
      <c r="C333" s="24"/>
      <c r="D333" s="27"/>
      <c r="E333" s="93"/>
    </row>
    <row r="334" spans="1:5">
      <c r="A334" s="92"/>
      <c r="B334" s="92"/>
      <c r="C334" s="24"/>
      <c r="D334" s="27"/>
      <c r="E334" s="93"/>
    </row>
    <row r="335" spans="1:5">
      <c r="A335" s="92"/>
      <c r="B335" s="92"/>
      <c r="C335" s="24"/>
      <c r="D335" s="27"/>
      <c r="E335" s="93"/>
    </row>
    <row r="336" spans="1:5">
      <c r="A336" s="92"/>
      <c r="B336" s="92"/>
      <c r="C336" s="24"/>
      <c r="D336" s="27"/>
      <c r="E336" s="93"/>
    </row>
    <row r="337" spans="1:5">
      <c r="A337" s="92"/>
      <c r="B337" s="92"/>
      <c r="C337" s="24"/>
      <c r="D337" s="27"/>
      <c r="E337" s="93"/>
    </row>
    <row r="338" spans="1:5">
      <c r="A338" s="92"/>
      <c r="B338" s="92"/>
      <c r="C338" s="24"/>
      <c r="D338" s="27"/>
      <c r="E338" s="93"/>
    </row>
    <row r="339" spans="1:5">
      <c r="A339" s="92"/>
      <c r="B339" s="92"/>
      <c r="C339" s="24"/>
      <c r="D339" s="27"/>
      <c r="E339" s="93"/>
    </row>
    <row r="340" spans="1:5">
      <c r="A340" s="92"/>
      <c r="B340" s="92"/>
      <c r="C340" s="24"/>
      <c r="D340" s="27"/>
      <c r="E340" s="93"/>
    </row>
    <row r="341" spans="1:5">
      <c r="A341" s="92"/>
      <c r="B341" s="92"/>
      <c r="C341" s="24"/>
      <c r="D341" s="27"/>
      <c r="E341" s="93"/>
    </row>
    <row r="342" spans="1:5">
      <c r="A342" s="92"/>
      <c r="B342" s="92"/>
      <c r="C342" s="24"/>
      <c r="D342" s="27"/>
      <c r="E342" s="93"/>
    </row>
    <row r="343" spans="1:5">
      <c r="A343" s="92"/>
      <c r="B343" s="92"/>
      <c r="C343" s="24"/>
      <c r="D343" s="27"/>
      <c r="E343" s="93"/>
    </row>
    <row r="344" spans="1:5">
      <c r="A344" s="92"/>
      <c r="B344" s="92"/>
      <c r="C344" s="24"/>
      <c r="D344" s="27"/>
      <c r="E344" s="93"/>
    </row>
    <row r="345" spans="1:5">
      <c r="A345" s="92"/>
      <c r="B345" s="92"/>
      <c r="C345" s="24"/>
      <c r="D345" s="27"/>
      <c r="E345" s="93"/>
    </row>
    <row r="346" spans="1:5">
      <c r="A346" s="92"/>
      <c r="B346" s="92"/>
      <c r="C346" s="24"/>
      <c r="D346" s="27"/>
      <c r="E346" s="93"/>
    </row>
    <row r="347" spans="1:5">
      <c r="A347" s="92"/>
      <c r="B347" s="92"/>
      <c r="C347" s="24"/>
      <c r="D347" s="27"/>
      <c r="E347" s="93"/>
    </row>
    <row r="348" spans="1:5">
      <c r="A348" s="92"/>
      <c r="B348" s="92"/>
      <c r="C348" s="24"/>
      <c r="D348" s="27"/>
      <c r="E348" s="93"/>
    </row>
    <row r="349" spans="1:5">
      <c r="A349" s="92"/>
      <c r="B349" s="92"/>
      <c r="C349" s="24"/>
      <c r="D349" s="27"/>
      <c r="E349" s="93"/>
    </row>
    <row r="350" spans="1:5">
      <c r="A350" s="92"/>
      <c r="B350" s="92"/>
      <c r="C350" s="24"/>
      <c r="D350" s="27"/>
      <c r="E350" s="93"/>
    </row>
    <row r="351" spans="1:5">
      <c r="A351" s="92"/>
      <c r="B351" s="92"/>
      <c r="C351" s="24"/>
      <c r="D351" s="27"/>
      <c r="E351" s="93"/>
    </row>
    <row r="352" spans="1:5">
      <c r="A352" s="92"/>
      <c r="B352" s="92"/>
      <c r="C352" s="24"/>
      <c r="D352" s="27"/>
      <c r="E352" s="93"/>
    </row>
    <row r="353" spans="1:5">
      <c r="A353" s="92"/>
      <c r="B353" s="92"/>
      <c r="C353" s="24"/>
      <c r="D353" s="27"/>
      <c r="E353" s="93"/>
    </row>
    <row r="354" spans="1:5">
      <c r="A354" s="92"/>
      <c r="B354" s="92"/>
      <c r="C354" s="24"/>
      <c r="D354" s="27"/>
      <c r="E354" s="93"/>
    </row>
    <row r="355" spans="1:5">
      <c r="A355" s="92"/>
      <c r="B355" s="92"/>
      <c r="C355" s="24"/>
      <c r="D355" s="27"/>
      <c r="E355" s="93"/>
    </row>
    <row r="356" spans="1:5">
      <c r="A356" s="92"/>
      <c r="B356" s="92"/>
      <c r="C356" s="24"/>
      <c r="D356" s="27"/>
      <c r="E356" s="93"/>
    </row>
    <row r="357" spans="1:5">
      <c r="A357" s="92"/>
      <c r="B357" s="92"/>
      <c r="C357" s="24"/>
      <c r="D357" s="27"/>
      <c r="E357" s="93"/>
    </row>
    <row r="358" spans="1:5">
      <c r="A358" s="92"/>
      <c r="B358" s="92"/>
      <c r="C358" s="24"/>
      <c r="D358" s="27"/>
      <c r="E358" s="93"/>
    </row>
    <row r="359" spans="1:5">
      <c r="A359" s="92"/>
      <c r="B359" s="92"/>
      <c r="C359" s="24"/>
      <c r="D359" s="27"/>
      <c r="E359" s="93"/>
    </row>
    <row r="360" spans="1:5">
      <c r="A360" s="92"/>
      <c r="B360" s="92"/>
      <c r="C360" s="24"/>
      <c r="D360" s="27"/>
      <c r="E360" s="93"/>
    </row>
    <row r="361" spans="1:5">
      <c r="A361" s="92"/>
      <c r="B361" s="92"/>
      <c r="C361" s="24"/>
      <c r="D361" s="27"/>
      <c r="E361" s="93"/>
    </row>
    <row r="362" spans="1:5">
      <c r="A362" s="92"/>
      <c r="B362" s="92"/>
      <c r="C362" s="24"/>
      <c r="D362" s="27"/>
      <c r="E362" s="93"/>
    </row>
    <row r="363" spans="1:5">
      <c r="A363" s="92"/>
      <c r="B363" s="92"/>
      <c r="C363" s="24"/>
      <c r="D363" s="27"/>
      <c r="E363" s="93"/>
    </row>
    <row r="364" spans="1:5">
      <c r="A364" s="92"/>
      <c r="B364" s="92"/>
      <c r="C364" s="24"/>
      <c r="D364" s="27"/>
      <c r="E364" s="93"/>
    </row>
    <row r="365" spans="1:5">
      <c r="A365" s="92"/>
      <c r="B365" s="92"/>
      <c r="C365" s="24"/>
      <c r="D365" s="27"/>
      <c r="E365" s="93"/>
    </row>
    <row r="366" spans="1:5">
      <c r="A366" s="92"/>
      <c r="B366" s="92"/>
      <c r="C366" s="24"/>
      <c r="D366" s="27"/>
      <c r="E366" s="93"/>
    </row>
    <row r="367" spans="1:5">
      <c r="A367" s="92"/>
      <c r="B367" s="92"/>
      <c r="C367" s="24"/>
      <c r="D367" s="27"/>
      <c r="E367" s="93"/>
    </row>
    <row r="368" spans="1:5">
      <c r="A368" s="92"/>
      <c r="B368" s="92"/>
      <c r="C368" s="24"/>
      <c r="D368" s="27"/>
      <c r="E368" s="93"/>
    </row>
    <row r="369" spans="1:5">
      <c r="A369" s="92"/>
      <c r="B369" s="92"/>
      <c r="C369" s="24"/>
      <c r="D369" s="27"/>
      <c r="E369" s="93"/>
    </row>
    <row r="370" spans="1:5">
      <c r="A370" s="92"/>
      <c r="B370" s="92"/>
      <c r="C370" s="24"/>
      <c r="D370" s="27"/>
      <c r="E370" s="93"/>
    </row>
    <row r="371" spans="1:5">
      <c r="A371" s="92"/>
      <c r="B371" s="92"/>
      <c r="C371" s="24"/>
      <c r="D371" s="27"/>
      <c r="E371" s="93"/>
    </row>
    <row r="372" spans="1:5">
      <c r="A372" s="92"/>
      <c r="B372" s="92"/>
      <c r="C372" s="24"/>
      <c r="D372" s="27"/>
      <c r="E372" s="93"/>
    </row>
    <row r="373" spans="1:5">
      <c r="A373" s="92"/>
      <c r="B373" s="92"/>
      <c r="C373" s="24"/>
      <c r="D373" s="27"/>
      <c r="E373" s="93"/>
    </row>
    <row r="374" spans="1:5">
      <c r="A374" s="92"/>
      <c r="B374" s="92"/>
      <c r="C374" s="24"/>
      <c r="D374" s="27"/>
      <c r="E374" s="93"/>
    </row>
    <row r="375" spans="1:5">
      <c r="A375" s="92"/>
      <c r="B375" s="92"/>
      <c r="C375" s="24"/>
      <c r="D375" s="27"/>
      <c r="E375" s="93"/>
    </row>
    <row r="376" spans="1:5">
      <c r="A376" s="92"/>
      <c r="B376" s="92"/>
      <c r="C376" s="24"/>
      <c r="D376" s="27"/>
      <c r="E376" s="93"/>
    </row>
    <row r="377" spans="1:5">
      <c r="A377" s="92"/>
      <c r="B377" s="92"/>
      <c r="C377" s="24"/>
      <c r="D377" s="27"/>
      <c r="E377" s="93"/>
    </row>
    <row r="378" spans="1:5">
      <c r="A378" s="92"/>
      <c r="B378" s="92"/>
      <c r="C378" s="24"/>
      <c r="D378" s="27"/>
      <c r="E378" s="93"/>
    </row>
    <row r="379" spans="1:5">
      <c r="A379" s="92"/>
      <c r="B379" s="92"/>
      <c r="C379" s="24"/>
      <c r="D379" s="27"/>
      <c r="E379" s="93"/>
    </row>
    <row r="380" spans="1:5">
      <c r="A380" s="92"/>
      <c r="B380" s="92"/>
      <c r="C380" s="24"/>
      <c r="D380" s="27"/>
      <c r="E380" s="93"/>
    </row>
    <row r="381" spans="1:5">
      <c r="A381" s="92"/>
      <c r="B381" s="92"/>
      <c r="C381" s="24"/>
      <c r="D381" s="27"/>
      <c r="E381" s="93"/>
    </row>
    <row r="382" spans="1:5">
      <c r="A382" s="92"/>
      <c r="B382" s="92"/>
      <c r="C382" s="24"/>
      <c r="D382" s="27"/>
      <c r="E382" s="93"/>
    </row>
    <row r="383" spans="1:5">
      <c r="A383" s="92"/>
      <c r="B383" s="92"/>
      <c r="C383" s="24"/>
      <c r="D383" s="27"/>
      <c r="E383" s="93"/>
    </row>
    <row r="384" spans="1:5">
      <c r="A384" s="92"/>
      <c r="B384" s="92"/>
      <c r="C384" s="24"/>
      <c r="D384" s="27"/>
      <c r="E384" s="93"/>
    </row>
    <row r="385" spans="1:5">
      <c r="A385" s="92"/>
      <c r="B385" s="92"/>
      <c r="C385" s="24"/>
      <c r="D385" s="27"/>
      <c r="E385" s="93"/>
    </row>
    <row r="386" spans="1:5">
      <c r="A386" s="92"/>
      <c r="B386" s="92"/>
      <c r="C386" s="24"/>
      <c r="D386" s="27"/>
      <c r="E386" s="93"/>
    </row>
    <row r="387" spans="1:5">
      <c r="A387" s="92"/>
      <c r="B387" s="92"/>
      <c r="C387" s="24"/>
      <c r="D387" s="27"/>
      <c r="E387" s="93"/>
    </row>
    <row r="388" spans="1:5">
      <c r="A388" s="92"/>
      <c r="B388" s="92"/>
      <c r="C388" s="24"/>
      <c r="D388" s="27"/>
      <c r="E388" s="93"/>
    </row>
    <row r="389" spans="1:5">
      <c r="A389" s="92"/>
      <c r="B389" s="92"/>
      <c r="C389" s="24"/>
      <c r="D389" s="27"/>
      <c r="E389" s="93"/>
    </row>
    <row r="390" spans="1:5">
      <c r="A390" s="92"/>
      <c r="B390" s="92"/>
      <c r="C390" s="24"/>
      <c r="D390" s="27"/>
      <c r="E390" s="93"/>
    </row>
    <row r="391" spans="1:5">
      <c r="A391" s="92"/>
      <c r="B391" s="92"/>
      <c r="C391" s="24"/>
      <c r="D391" s="27"/>
      <c r="E391" s="93"/>
    </row>
    <row r="392" spans="1:5">
      <c r="A392" s="92"/>
      <c r="B392" s="92"/>
      <c r="C392" s="24"/>
      <c r="D392" s="27"/>
      <c r="E392" s="93"/>
    </row>
    <row r="393" spans="1:5">
      <c r="A393" s="92"/>
      <c r="B393" s="92"/>
      <c r="C393" s="24"/>
      <c r="D393" s="27"/>
      <c r="E393" s="93"/>
    </row>
    <row r="394" spans="1:5">
      <c r="A394" s="92"/>
      <c r="B394" s="92"/>
      <c r="C394" s="24"/>
      <c r="D394" s="27"/>
      <c r="E394" s="93"/>
    </row>
    <row r="395" spans="1:5">
      <c r="A395" s="92"/>
      <c r="B395" s="92"/>
      <c r="C395" s="24"/>
      <c r="D395" s="27"/>
      <c r="E395" s="93"/>
    </row>
    <row r="396" spans="1:5">
      <c r="A396" s="92"/>
      <c r="B396" s="92"/>
      <c r="C396" s="24"/>
      <c r="D396" s="27"/>
      <c r="E396" s="93"/>
    </row>
    <row r="397" spans="1:5">
      <c r="A397" s="92"/>
      <c r="B397" s="92"/>
      <c r="C397" s="24"/>
      <c r="D397" s="27"/>
      <c r="E397" s="93"/>
    </row>
    <row r="398" spans="1:5">
      <c r="A398" s="92"/>
      <c r="B398" s="92"/>
      <c r="C398" s="24"/>
      <c r="D398" s="27"/>
      <c r="E398" s="93"/>
    </row>
    <row r="399" spans="1:5">
      <c r="A399" s="92"/>
      <c r="B399" s="92"/>
      <c r="C399" s="24"/>
      <c r="D399" s="27"/>
      <c r="E399" s="93"/>
    </row>
    <row r="400" spans="1:5">
      <c r="A400" s="92"/>
      <c r="B400" s="92"/>
      <c r="C400" s="24"/>
      <c r="D400" s="27"/>
      <c r="E400" s="93"/>
    </row>
    <row r="401" spans="1:5">
      <c r="A401" s="92"/>
      <c r="B401" s="92"/>
      <c r="C401" s="24"/>
      <c r="D401" s="27"/>
      <c r="E401" s="93"/>
    </row>
    <row r="402" spans="1:5">
      <c r="A402" s="92"/>
      <c r="B402" s="92"/>
      <c r="C402" s="24"/>
      <c r="D402" s="27"/>
      <c r="E402" s="93"/>
    </row>
    <row r="403" spans="1:5">
      <c r="A403" s="92"/>
      <c r="B403" s="92"/>
      <c r="C403" s="24"/>
      <c r="D403" s="27"/>
      <c r="E403" s="93"/>
    </row>
    <row r="404" spans="1:5">
      <c r="A404" s="92"/>
      <c r="B404" s="92"/>
      <c r="C404" s="24"/>
      <c r="D404" s="27"/>
      <c r="E404" s="93"/>
    </row>
    <row r="405" spans="1:5">
      <c r="A405" s="92"/>
      <c r="B405" s="92"/>
      <c r="C405" s="24"/>
      <c r="D405" s="27"/>
      <c r="E405" s="93"/>
    </row>
    <row r="406" spans="1:5">
      <c r="A406" s="92"/>
      <c r="B406" s="92"/>
      <c r="C406" s="24"/>
      <c r="D406" s="27"/>
      <c r="E406" s="93"/>
    </row>
    <row r="407" spans="1:5">
      <c r="A407" s="92"/>
      <c r="B407" s="92"/>
      <c r="C407" s="24"/>
      <c r="D407" s="27"/>
      <c r="E407" s="93"/>
    </row>
    <row r="408" spans="1:5">
      <c r="A408" s="92"/>
      <c r="B408" s="92"/>
      <c r="C408" s="24"/>
      <c r="D408" s="27"/>
      <c r="E408" s="93"/>
    </row>
    <row r="409" spans="1:5">
      <c r="A409" s="92"/>
      <c r="B409" s="92"/>
      <c r="C409" s="24"/>
      <c r="D409" s="27"/>
      <c r="E409" s="93"/>
    </row>
    <row r="410" spans="1:5">
      <c r="A410" s="92"/>
      <c r="B410" s="92"/>
      <c r="C410" s="24"/>
      <c r="D410" s="27"/>
      <c r="E410" s="93"/>
    </row>
    <row r="411" spans="1:5">
      <c r="A411" s="92"/>
      <c r="B411" s="92"/>
      <c r="C411" s="24"/>
      <c r="D411" s="27"/>
      <c r="E411" s="93"/>
    </row>
    <row r="412" spans="1:5">
      <c r="A412" s="92"/>
      <c r="B412" s="92"/>
      <c r="C412" s="24"/>
      <c r="D412" s="27"/>
      <c r="E412" s="93"/>
    </row>
    <row r="413" spans="1:5">
      <c r="A413" s="92"/>
      <c r="B413" s="92"/>
      <c r="C413" s="24"/>
      <c r="D413" s="27"/>
      <c r="E413" s="93"/>
    </row>
    <row r="414" spans="1:5">
      <c r="A414" s="92"/>
      <c r="B414" s="92"/>
      <c r="C414" s="24"/>
      <c r="D414" s="27"/>
      <c r="E414" s="93"/>
    </row>
    <row r="415" spans="1:5">
      <c r="A415" s="92"/>
      <c r="B415" s="92"/>
      <c r="C415" s="24"/>
      <c r="D415" s="27"/>
      <c r="E415" s="93"/>
    </row>
    <row r="416" spans="1:5">
      <c r="A416" s="92"/>
      <c r="B416" s="92"/>
      <c r="C416" s="24"/>
      <c r="D416" s="27"/>
      <c r="E416" s="93"/>
    </row>
    <row r="417" spans="1:5">
      <c r="A417" s="92"/>
      <c r="B417" s="92"/>
      <c r="C417" s="24"/>
      <c r="D417" s="27"/>
      <c r="E417" s="93"/>
    </row>
    <row r="418" spans="1:5">
      <c r="A418" s="92"/>
      <c r="B418" s="92"/>
      <c r="C418" s="24"/>
      <c r="D418" s="27"/>
      <c r="E418" s="93"/>
    </row>
    <row r="419" spans="1:5">
      <c r="A419" s="92"/>
      <c r="B419" s="92"/>
      <c r="C419" s="24"/>
      <c r="D419" s="27"/>
      <c r="E419" s="93"/>
    </row>
    <row r="420" spans="1:5">
      <c r="A420" s="92"/>
      <c r="B420" s="92"/>
      <c r="C420" s="24"/>
      <c r="D420" s="27"/>
      <c r="E420" s="93"/>
    </row>
    <row r="421" spans="1:5">
      <c r="A421" s="92"/>
      <c r="B421" s="92"/>
      <c r="C421" s="24"/>
      <c r="D421" s="27"/>
      <c r="E421" s="93"/>
    </row>
    <row r="422" spans="1:5">
      <c r="A422" s="92"/>
      <c r="B422" s="92"/>
      <c r="C422" s="24"/>
      <c r="D422" s="27"/>
      <c r="E422" s="93"/>
    </row>
    <row r="423" spans="1:5">
      <c r="A423" s="92"/>
      <c r="B423" s="92"/>
      <c r="C423" s="24"/>
      <c r="D423" s="27"/>
      <c r="E423" s="93"/>
    </row>
    <row r="424" spans="1:5">
      <c r="A424" s="92"/>
      <c r="B424" s="92"/>
      <c r="C424" s="24"/>
      <c r="D424" s="27"/>
      <c r="E424" s="93"/>
    </row>
    <row r="425" spans="1:5">
      <c r="A425" s="92"/>
      <c r="B425" s="92"/>
      <c r="C425" s="24"/>
      <c r="D425" s="27"/>
      <c r="E425" s="93"/>
    </row>
    <row r="426" spans="1:5">
      <c r="A426" s="92"/>
      <c r="B426" s="92"/>
      <c r="C426" s="24"/>
      <c r="D426" s="27"/>
      <c r="E426" s="93"/>
    </row>
    <row r="427" spans="1:5">
      <c r="A427" s="92"/>
      <c r="B427" s="92"/>
      <c r="C427" s="24"/>
      <c r="D427" s="27"/>
      <c r="E427" s="93"/>
    </row>
    <row r="428" spans="1:5">
      <c r="A428" s="92"/>
      <c r="B428" s="92"/>
      <c r="C428" s="24"/>
      <c r="D428" s="27"/>
      <c r="E428" s="93"/>
    </row>
    <row r="429" spans="1:5">
      <c r="A429" s="92"/>
      <c r="B429" s="92"/>
      <c r="C429" s="24"/>
      <c r="D429" s="27"/>
      <c r="E429" s="93"/>
    </row>
    <row r="430" spans="1:5">
      <c r="A430" s="92"/>
      <c r="B430" s="92"/>
      <c r="C430" s="24"/>
      <c r="D430" s="27"/>
      <c r="E430" s="93"/>
    </row>
    <row r="431" spans="1:5">
      <c r="A431" s="92"/>
      <c r="B431" s="92"/>
      <c r="C431" s="24"/>
      <c r="D431" s="27"/>
      <c r="E431" s="93"/>
    </row>
    <row r="432" spans="1:5">
      <c r="A432" s="92"/>
      <c r="B432" s="92"/>
      <c r="C432" s="24"/>
      <c r="D432" s="27"/>
      <c r="E432" s="93"/>
    </row>
    <row r="433" spans="1:5">
      <c r="A433" s="92"/>
      <c r="B433" s="92"/>
      <c r="C433" s="24"/>
      <c r="D433" s="27"/>
      <c r="E433" s="93"/>
    </row>
    <row r="434" spans="1:5">
      <c r="A434" s="92"/>
      <c r="B434" s="92"/>
      <c r="C434" s="24"/>
      <c r="D434" s="27"/>
      <c r="E434" s="93"/>
    </row>
    <row r="435" spans="1:5">
      <c r="A435" s="92"/>
      <c r="B435" s="92"/>
      <c r="C435" s="24"/>
      <c r="D435" s="27"/>
      <c r="E435" s="93"/>
    </row>
    <row r="436" spans="1:5">
      <c r="A436" s="92"/>
      <c r="B436" s="92"/>
      <c r="C436" s="24"/>
      <c r="D436" s="27"/>
      <c r="E436" s="93"/>
    </row>
    <row r="437" spans="1:5">
      <c r="A437" s="92"/>
      <c r="B437" s="92"/>
      <c r="C437" s="24"/>
      <c r="D437" s="27"/>
      <c r="E437" s="93"/>
    </row>
    <row r="438" spans="1:5">
      <c r="A438" s="92"/>
      <c r="B438" s="92"/>
      <c r="C438" s="24"/>
      <c r="D438" s="27"/>
      <c r="E438" s="93"/>
    </row>
    <row r="439" spans="1:5">
      <c r="A439" s="92"/>
      <c r="B439" s="92"/>
      <c r="C439" s="24"/>
      <c r="D439" s="27"/>
      <c r="E439" s="93"/>
    </row>
    <row r="440" spans="1:5">
      <c r="A440" s="92"/>
      <c r="B440" s="92"/>
      <c r="C440" s="24"/>
      <c r="D440" s="27"/>
      <c r="E440" s="93"/>
    </row>
    <row r="441" spans="1:5">
      <c r="A441" s="92"/>
      <c r="B441" s="92"/>
      <c r="C441" s="24"/>
      <c r="D441" s="27"/>
      <c r="E441" s="93"/>
    </row>
    <row r="442" spans="1:5">
      <c r="A442" s="92"/>
      <c r="B442" s="92"/>
      <c r="C442" s="24"/>
      <c r="D442" s="27"/>
      <c r="E442" s="93"/>
    </row>
    <row r="443" spans="1:5">
      <c r="A443" s="92"/>
      <c r="B443" s="92"/>
      <c r="C443" s="24"/>
      <c r="D443" s="27"/>
      <c r="E443" s="93"/>
    </row>
    <row r="444" spans="1:5">
      <c r="A444" s="92"/>
      <c r="B444" s="92"/>
      <c r="C444" s="24"/>
      <c r="D444" s="27"/>
      <c r="E444" s="93"/>
    </row>
    <row r="445" spans="1:5">
      <c r="A445" s="92"/>
      <c r="B445" s="92"/>
      <c r="C445" s="24"/>
      <c r="D445" s="27"/>
      <c r="E445" s="93"/>
    </row>
    <row r="446" spans="1:5">
      <c r="A446" s="92"/>
      <c r="B446" s="92"/>
      <c r="C446" s="24"/>
      <c r="D446" s="27"/>
      <c r="E446" s="93"/>
    </row>
    <row r="447" spans="1:5">
      <c r="A447" s="92"/>
      <c r="B447" s="92"/>
      <c r="C447" s="24"/>
      <c r="D447" s="27"/>
      <c r="E447" s="93"/>
    </row>
    <row r="448" spans="1:5">
      <c r="A448" s="92"/>
      <c r="B448" s="92"/>
      <c r="C448" s="24"/>
      <c r="D448" s="27"/>
      <c r="E448" s="93"/>
    </row>
    <row r="449" spans="1:5">
      <c r="A449" s="92"/>
      <c r="B449" s="92"/>
      <c r="C449" s="24"/>
      <c r="D449" s="27"/>
      <c r="E449" s="93"/>
    </row>
    <row r="450" spans="1:5">
      <c r="A450" s="92"/>
      <c r="B450" s="92"/>
      <c r="C450" s="24"/>
      <c r="D450" s="27"/>
      <c r="E450" s="93"/>
    </row>
    <row r="451" spans="1:5">
      <c r="A451" s="92"/>
      <c r="B451" s="92"/>
      <c r="C451" s="24"/>
      <c r="D451" s="27"/>
      <c r="E451" s="93"/>
    </row>
    <row r="452" spans="1:5">
      <c r="A452" s="92"/>
      <c r="B452" s="92"/>
      <c r="C452" s="24"/>
      <c r="D452" s="27"/>
      <c r="E452" s="93"/>
    </row>
    <row r="453" spans="1:5">
      <c r="A453" s="92"/>
      <c r="B453" s="92"/>
      <c r="C453" s="24"/>
      <c r="D453" s="27"/>
      <c r="E453" s="93"/>
    </row>
    <row r="454" spans="1:5">
      <c r="A454" s="92"/>
      <c r="B454" s="92"/>
      <c r="C454" s="24"/>
      <c r="D454" s="27"/>
      <c r="E454" s="93"/>
    </row>
    <row r="455" spans="1:5">
      <c r="A455" s="92"/>
      <c r="B455" s="92"/>
      <c r="C455" s="24"/>
      <c r="D455" s="27"/>
      <c r="E455" s="93"/>
    </row>
    <row r="456" spans="1:5">
      <c r="A456" s="92"/>
      <c r="B456" s="92"/>
      <c r="C456" s="24"/>
      <c r="D456" s="27"/>
      <c r="E456" s="93"/>
    </row>
    <row r="457" spans="1:5">
      <c r="A457" s="92"/>
      <c r="B457" s="92"/>
      <c r="C457" s="24"/>
      <c r="D457" s="27"/>
      <c r="E457" s="93"/>
    </row>
    <row r="458" spans="1:5">
      <c r="A458" s="92"/>
      <c r="B458" s="92"/>
      <c r="C458" s="24"/>
      <c r="D458" s="27"/>
      <c r="E458" s="93"/>
    </row>
    <row r="459" spans="1:5">
      <c r="A459" s="92"/>
      <c r="B459" s="92"/>
      <c r="C459" s="24"/>
      <c r="D459" s="27"/>
      <c r="E459" s="93"/>
    </row>
    <row r="460" spans="1:5">
      <c r="A460" s="92"/>
      <c r="B460" s="92"/>
      <c r="C460" s="24"/>
      <c r="D460" s="27"/>
      <c r="E460" s="93"/>
    </row>
    <row r="461" spans="1:5">
      <c r="A461" s="92"/>
      <c r="B461" s="92"/>
      <c r="C461" s="24"/>
      <c r="D461" s="27"/>
      <c r="E461" s="93"/>
    </row>
    <row r="462" spans="1:5">
      <c r="A462" s="92"/>
      <c r="B462" s="92"/>
      <c r="C462" s="24"/>
      <c r="D462" s="27"/>
      <c r="E462" s="93"/>
    </row>
    <row r="463" spans="1:5">
      <c r="A463" s="92"/>
      <c r="B463" s="92"/>
      <c r="C463" s="24"/>
      <c r="D463" s="27"/>
      <c r="E463" s="93"/>
    </row>
    <row r="464" spans="1:5">
      <c r="A464" s="92"/>
      <c r="B464" s="92"/>
      <c r="C464" s="24"/>
      <c r="D464" s="27"/>
      <c r="E464" s="93"/>
    </row>
    <row r="465" spans="1:5">
      <c r="A465" s="92"/>
      <c r="B465" s="92"/>
      <c r="C465" s="24"/>
      <c r="D465" s="27"/>
      <c r="E465" s="93"/>
    </row>
    <row r="466" spans="1:5">
      <c r="A466" s="92"/>
      <c r="B466" s="92"/>
      <c r="C466" s="24"/>
      <c r="D466" s="27"/>
      <c r="E466" s="93"/>
    </row>
    <row r="467" spans="1:5">
      <c r="A467" s="92"/>
      <c r="B467" s="92"/>
      <c r="C467" s="24"/>
      <c r="D467" s="27"/>
      <c r="E467" s="93"/>
    </row>
    <row r="468" spans="1:5">
      <c r="A468" s="92"/>
      <c r="B468" s="92"/>
      <c r="C468" s="24"/>
      <c r="D468" s="27"/>
      <c r="E468" s="93"/>
    </row>
    <row r="469" spans="1:5">
      <c r="A469" s="92"/>
      <c r="B469" s="92"/>
      <c r="C469" s="24"/>
      <c r="D469" s="27"/>
      <c r="E469" s="93"/>
    </row>
    <row r="470" spans="1:5">
      <c r="A470" s="92"/>
      <c r="B470" s="92"/>
      <c r="C470" s="24"/>
      <c r="D470" s="27"/>
      <c r="E470" s="93"/>
    </row>
    <row r="471" spans="1:5">
      <c r="A471" s="92"/>
      <c r="B471" s="92"/>
      <c r="C471" s="24"/>
      <c r="D471" s="27"/>
      <c r="E471" s="93"/>
    </row>
    <row r="472" spans="1:5">
      <c r="A472" s="92"/>
      <c r="B472" s="92"/>
      <c r="C472" s="24"/>
      <c r="D472" s="27"/>
      <c r="E472" s="93"/>
    </row>
    <row r="473" spans="1:5">
      <c r="A473" s="92"/>
      <c r="B473" s="92"/>
      <c r="C473" s="24"/>
      <c r="D473" s="27"/>
      <c r="E473" s="93"/>
    </row>
    <row r="474" spans="1:5">
      <c r="A474" s="92"/>
      <c r="B474" s="92"/>
      <c r="C474" s="24"/>
      <c r="D474" s="27"/>
      <c r="E474" s="93"/>
    </row>
    <row r="475" spans="1:5">
      <c r="A475" s="92"/>
      <c r="B475" s="92"/>
      <c r="C475" s="24"/>
      <c r="D475" s="27"/>
      <c r="E475" s="93"/>
    </row>
    <row r="476" spans="1:5">
      <c r="A476" s="92"/>
      <c r="B476" s="92"/>
      <c r="C476" s="24"/>
      <c r="D476" s="27"/>
      <c r="E476" s="93"/>
    </row>
    <row r="477" spans="1:5">
      <c r="A477" s="92"/>
      <c r="B477" s="92"/>
      <c r="C477" s="24"/>
      <c r="D477" s="27"/>
      <c r="E477" s="93"/>
    </row>
    <row r="478" spans="1:5">
      <c r="A478" s="92"/>
      <c r="B478" s="92"/>
      <c r="C478" s="24"/>
      <c r="D478" s="27"/>
      <c r="E478" s="93"/>
    </row>
    <row r="479" spans="1:5">
      <c r="A479" s="92"/>
      <c r="B479" s="92"/>
      <c r="C479" s="24"/>
      <c r="D479" s="27"/>
      <c r="E479" s="93"/>
    </row>
    <row r="480" spans="1:5">
      <c r="A480" s="92"/>
      <c r="B480" s="92"/>
      <c r="C480" s="24"/>
      <c r="D480" s="27"/>
      <c r="E480" s="93"/>
    </row>
    <row r="481" spans="1:5">
      <c r="A481" s="92"/>
      <c r="B481" s="92"/>
      <c r="C481" s="24"/>
      <c r="D481" s="27"/>
      <c r="E481" s="93"/>
    </row>
    <row r="482" spans="1:5">
      <c r="A482" s="92"/>
      <c r="B482" s="92"/>
      <c r="C482" s="24"/>
      <c r="D482" s="27"/>
      <c r="E482" s="93"/>
    </row>
    <row r="483" spans="1:5">
      <c r="A483" s="92"/>
      <c r="B483" s="92"/>
      <c r="C483" s="24"/>
      <c r="D483" s="27"/>
      <c r="E483" s="93"/>
    </row>
    <row r="484" spans="1:5">
      <c r="A484" s="92"/>
      <c r="B484" s="92"/>
      <c r="C484" s="24"/>
      <c r="D484" s="27"/>
      <c r="E484" s="93"/>
    </row>
    <row r="485" spans="1:5">
      <c r="A485" s="92"/>
      <c r="B485" s="92"/>
      <c r="C485" s="24"/>
      <c r="D485" s="27"/>
      <c r="E485" s="93"/>
    </row>
    <row r="486" spans="1:5">
      <c r="A486" s="92"/>
      <c r="B486" s="92"/>
      <c r="C486" s="24"/>
      <c r="D486" s="27"/>
      <c r="E486" s="93"/>
    </row>
    <row r="487" spans="1:5">
      <c r="A487" s="92"/>
      <c r="B487" s="92"/>
      <c r="C487" s="24"/>
      <c r="D487" s="27"/>
      <c r="E487" s="93"/>
    </row>
    <row r="488" spans="1:5">
      <c r="A488" s="92"/>
      <c r="B488" s="92"/>
      <c r="C488" s="24"/>
      <c r="D488" s="27"/>
      <c r="E488" s="93"/>
    </row>
    <row r="489" spans="1:5">
      <c r="A489" s="92"/>
      <c r="B489" s="92"/>
      <c r="C489" s="24"/>
      <c r="D489" s="27"/>
      <c r="E489" s="93"/>
    </row>
    <row r="490" spans="1:5">
      <c r="A490" s="92"/>
      <c r="B490" s="92"/>
      <c r="C490" s="24"/>
      <c r="D490" s="27"/>
      <c r="E490" s="93"/>
    </row>
    <row r="491" spans="1:5">
      <c r="A491" s="92"/>
      <c r="B491" s="92"/>
      <c r="C491" s="24"/>
      <c r="D491" s="27"/>
      <c r="E491" s="93"/>
    </row>
    <row r="492" spans="1:5">
      <c r="A492" s="92"/>
      <c r="B492" s="92"/>
      <c r="C492" s="24"/>
      <c r="D492" s="27"/>
      <c r="E492" s="93"/>
    </row>
    <row r="493" spans="1:5">
      <c r="A493" s="92"/>
      <c r="B493" s="92"/>
      <c r="C493" s="24"/>
      <c r="D493" s="27"/>
      <c r="E493" s="93"/>
    </row>
    <row r="494" spans="1:5">
      <c r="A494" s="92"/>
      <c r="B494" s="92"/>
      <c r="C494" s="24"/>
      <c r="D494" s="27"/>
      <c r="E494" s="93"/>
    </row>
    <row r="495" spans="1:5">
      <c r="A495" s="92"/>
      <c r="B495" s="92"/>
      <c r="C495" s="24"/>
      <c r="D495" s="27"/>
      <c r="E495" s="93"/>
    </row>
    <row r="496" spans="1:5">
      <c r="A496" s="92"/>
      <c r="B496" s="92"/>
      <c r="C496" s="24"/>
      <c r="D496" s="27"/>
      <c r="E496" s="93"/>
    </row>
    <row r="497" spans="1:5">
      <c r="A497" s="92"/>
      <c r="B497" s="92"/>
      <c r="C497" s="24"/>
      <c r="D497" s="27"/>
      <c r="E497" s="93"/>
    </row>
    <row r="498" spans="1:5">
      <c r="A498" s="92"/>
      <c r="B498" s="92"/>
      <c r="C498" s="24"/>
      <c r="D498" s="27"/>
      <c r="E498" s="93"/>
    </row>
    <row r="499" spans="1:5">
      <c r="A499" s="92"/>
      <c r="B499" s="92"/>
      <c r="C499" s="24"/>
      <c r="D499" s="27"/>
      <c r="E499" s="93"/>
    </row>
    <row r="500" spans="1:5">
      <c r="A500" s="92"/>
      <c r="B500" s="92"/>
      <c r="C500" s="24"/>
      <c r="D500" s="27"/>
      <c r="E500" s="93"/>
    </row>
    <row r="501" spans="1:5">
      <c r="A501" s="92"/>
      <c r="B501" s="92"/>
      <c r="C501" s="24"/>
      <c r="D501" s="27"/>
      <c r="E501" s="93"/>
    </row>
    <row r="502" spans="1:5">
      <c r="A502" s="92"/>
      <c r="B502" s="92"/>
      <c r="C502" s="24"/>
      <c r="D502" s="27"/>
      <c r="E502" s="93"/>
    </row>
    <row r="503" spans="1:5">
      <c r="A503" s="92"/>
      <c r="B503" s="92"/>
      <c r="C503" s="24"/>
      <c r="D503" s="27"/>
      <c r="E503" s="93"/>
    </row>
    <row r="504" spans="1:5">
      <c r="A504" s="92"/>
      <c r="B504" s="92"/>
      <c r="C504" s="24"/>
      <c r="D504" s="27"/>
      <c r="E504" s="93"/>
    </row>
    <row r="505" spans="1:5">
      <c r="A505" s="92"/>
      <c r="B505" s="92"/>
      <c r="C505" s="24"/>
      <c r="D505" s="27"/>
      <c r="E505" s="93"/>
    </row>
    <row r="506" spans="1:5">
      <c r="A506" s="92"/>
      <c r="B506" s="92"/>
      <c r="C506" s="24"/>
      <c r="D506" s="27"/>
      <c r="E506" s="93"/>
    </row>
    <row r="507" spans="1:5">
      <c r="A507" s="92"/>
      <c r="B507" s="92"/>
      <c r="C507" s="24"/>
      <c r="D507" s="27"/>
      <c r="E507" s="93"/>
    </row>
    <row r="508" spans="1:5">
      <c r="A508" s="92"/>
      <c r="B508" s="92"/>
      <c r="C508" s="24"/>
      <c r="D508" s="27"/>
      <c r="E508" s="93"/>
    </row>
    <row r="509" spans="1:5">
      <c r="A509" s="92"/>
      <c r="B509" s="92"/>
      <c r="C509" s="24"/>
      <c r="D509" s="27"/>
      <c r="E509" s="93"/>
    </row>
    <row r="510" spans="1:5">
      <c r="A510" s="92"/>
      <c r="B510" s="92"/>
      <c r="C510" s="24"/>
      <c r="D510" s="27"/>
      <c r="E510" s="93"/>
    </row>
    <row r="511" spans="1:5">
      <c r="A511" s="92"/>
      <c r="B511" s="92"/>
      <c r="C511" s="24"/>
      <c r="D511" s="27"/>
      <c r="E511" s="93"/>
    </row>
    <row r="512" spans="1:5">
      <c r="A512" s="92"/>
      <c r="B512" s="92"/>
      <c r="C512" s="24"/>
      <c r="D512" s="27"/>
      <c r="E512" s="93"/>
    </row>
    <row r="513" spans="1:5">
      <c r="A513" s="92"/>
      <c r="B513" s="92"/>
      <c r="C513" s="24"/>
      <c r="D513" s="27"/>
      <c r="E513" s="93"/>
    </row>
    <row r="514" spans="1:5">
      <c r="A514" s="92"/>
      <c r="B514" s="92"/>
      <c r="C514" s="24"/>
      <c r="D514" s="27"/>
      <c r="E514" s="93"/>
    </row>
    <row r="515" spans="1:5">
      <c r="A515" s="92"/>
      <c r="B515" s="92"/>
      <c r="C515" s="24"/>
      <c r="D515" s="27"/>
      <c r="E515" s="93"/>
    </row>
    <row r="516" spans="1:5">
      <c r="A516" s="92"/>
      <c r="B516" s="92"/>
      <c r="C516" s="24"/>
      <c r="D516" s="27"/>
      <c r="E516" s="93"/>
    </row>
    <row r="517" spans="1:5">
      <c r="A517" s="92"/>
      <c r="B517" s="92"/>
      <c r="C517" s="24"/>
      <c r="D517" s="27"/>
      <c r="E517" s="93"/>
    </row>
    <row r="518" spans="1:5">
      <c r="A518" s="92"/>
      <c r="B518" s="92"/>
      <c r="C518" s="24"/>
      <c r="D518" s="27"/>
      <c r="E518" s="93"/>
    </row>
    <row r="519" spans="1:5">
      <c r="A519" s="92"/>
      <c r="B519" s="92"/>
      <c r="C519" s="24"/>
      <c r="D519" s="27"/>
      <c r="E519" s="93"/>
    </row>
    <row r="520" spans="1:5">
      <c r="A520" s="92"/>
      <c r="B520" s="92"/>
      <c r="C520" s="24"/>
      <c r="D520" s="27"/>
      <c r="E520" s="93"/>
    </row>
    <row r="521" spans="1:5">
      <c r="A521" s="92"/>
      <c r="B521" s="92"/>
      <c r="C521" s="24"/>
      <c r="D521" s="27"/>
      <c r="E521" s="93"/>
    </row>
    <row r="522" spans="1:5">
      <c r="A522" s="92"/>
      <c r="B522" s="92"/>
      <c r="C522" s="24"/>
      <c r="D522" s="27"/>
      <c r="E522" s="93"/>
    </row>
    <row r="523" spans="1:5">
      <c r="A523" s="92"/>
      <c r="B523" s="92"/>
      <c r="C523" s="24"/>
      <c r="D523" s="27"/>
      <c r="E523" s="93"/>
    </row>
    <row r="524" spans="1:5">
      <c r="A524" s="92"/>
      <c r="B524" s="92"/>
      <c r="C524" s="24"/>
      <c r="D524" s="27"/>
      <c r="E524" s="93"/>
    </row>
    <row r="525" spans="1:5">
      <c r="A525" s="92"/>
      <c r="B525" s="92"/>
      <c r="C525" s="24"/>
      <c r="D525" s="27"/>
      <c r="E525" s="93"/>
    </row>
    <row r="526" spans="1:5">
      <c r="A526" s="92"/>
      <c r="B526" s="92"/>
      <c r="C526" s="24"/>
      <c r="D526" s="27"/>
      <c r="E526" s="93"/>
    </row>
    <row r="527" spans="1:5">
      <c r="A527" s="92"/>
      <c r="B527" s="92"/>
      <c r="C527" s="24"/>
      <c r="D527" s="27"/>
      <c r="E527" s="93"/>
    </row>
    <row r="528" spans="1:5">
      <c r="A528" s="92"/>
      <c r="B528" s="92"/>
      <c r="C528" s="24"/>
      <c r="D528" s="27"/>
      <c r="E528" s="93"/>
    </row>
    <row r="529" spans="1:5">
      <c r="A529" s="92"/>
      <c r="B529" s="92"/>
      <c r="C529" s="24"/>
      <c r="D529" s="27"/>
      <c r="E529" s="93"/>
    </row>
    <row r="530" spans="1:5">
      <c r="A530" s="92"/>
      <c r="B530" s="92"/>
      <c r="C530" s="24"/>
      <c r="D530" s="27"/>
      <c r="E530" s="93"/>
    </row>
    <row r="531" spans="1:5">
      <c r="A531" s="92"/>
      <c r="B531" s="92"/>
      <c r="C531" s="24"/>
      <c r="D531" s="27"/>
      <c r="E531" s="93"/>
    </row>
    <row r="532" spans="1:5">
      <c r="A532" s="92"/>
      <c r="B532" s="92"/>
      <c r="C532" s="24"/>
      <c r="D532" s="27"/>
      <c r="E532" s="93"/>
    </row>
    <row r="533" spans="1:5">
      <c r="A533" s="92"/>
      <c r="B533" s="92"/>
      <c r="C533" s="24"/>
      <c r="D533" s="27"/>
      <c r="E533" s="93"/>
    </row>
    <row r="534" spans="1:5">
      <c r="A534" s="92"/>
      <c r="B534" s="92"/>
      <c r="C534" s="24"/>
      <c r="D534" s="27"/>
      <c r="E534" s="93"/>
    </row>
    <row r="535" spans="1:5">
      <c r="A535" s="92"/>
      <c r="B535" s="92"/>
      <c r="C535" s="24"/>
      <c r="D535" s="27"/>
      <c r="E535" s="93"/>
    </row>
    <row r="536" spans="1:5">
      <c r="A536" s="92"/>
      <c r="B536" s="92"/>
      <c r="C536" s="24"/>
      <c r="D536" s="27"/>
      <c r="E536" s="93"/>
    </row>
    <row r="537" spans="1:5">
      <c r="A537" s="92"/>
      <c r="B537" s="92"/>
      <c r="C537" s="24"/>
      <c r="D537" s="27"/>
      <c r="E537" s="93"/>
    </row>
    <row r="538" spans="1:5">
      <c r="A538" s="92"/>
      <c r="B538" s="92"/>
      <c r="C538" s="24"/>
      <c r="D538" s="27"/>
      <c r="E538" s="93"/>
    </row>
    <row r="539" spans="1:5">
      <c r="A539" s="92"/>
      <c r="B539" s="92"/>
      <c r="C539" s="24"/>
      <c r="D539" s="27"/>
      <c r="E539" s="93"/>
    </row>
    <row r="540" spans="1:5">
      <c r="A540" s="92"/>
      <c r="B540" s="92"/>
      <c r="C540" s="24"/>
      <c r="D540" s="27"/>
      <c r="E540" s="93"/>
    </row>
    <row r="541" spans="1:5">
      <c r="A541" s="92"/>
      <c r="B541" s="92"/>
      <c r="C541" s="24"/>
      <c r="D541" s="27"/>
      <c r="E541" s="93"/>
    </row>
    <row r="542" spans="1:5">
      <c r="A542" s="92"/>
      <c r="B542" s="92"/>
      <c r="C542" s="24"/>
      <c r="D542" s="27"/>
      <c r="E542" s="93"/>
    </row>
    <row r="543" spans="1:5">
      <c r="A543" s="92"/>
      <c r="B543" s="92"/>
      <c r="C543" s="24"/>
      <c r="D543" s="27"/>
      <c r="E543" s="93"/>
    </row>
    <row r="544" spans="1:5">
      <c r="A544" s="92"/>
      <c r="B544" s="92"/>
      <c r="C544" s="24"/>
      <c r="D544" s="27"/>
      <c r="E544" s="93"/>
    </row>
    <row r="545" spans="1:5">
      <c r="A545" s="92"/>
      <c r="B545" s="92"/>
      <c r="C545" s="24"/>
      <c r="D545" s="27"/>
      <c r="E545" s="93"/>
    </row>
    <row r="546" spans="1:5">
      <c r="A546" s="92"/>
      <c r="B546" s="92"/>
      <c r="C546" s="24"/>
      <c r="D546" s="27"/>
      <c r="E546" s="93"/>
    </row>
    <row r="547" spans="1:5">
      <c r="A547" s="92"/>
      <c r="B547" s="92"/>
      <c r="C547" s="24"/>
      <c r="D547" s="27"/>
      <c r="E547" s="93"/>
    </row>
    <row r="548" spans="1:5">
      <c r="A548" s="92"/>
      <c r="B548" s="92"/>
      <c r="C548" s="24"/>
      <c r="D548" s="27"/>
      <c r="E548" s="93"/>
    </row>
    <row r="549" spans="1:5">
      <c r="A549" s="92"/>
      <c r="B549" s="92"/>
      <c r="C549" s="24"/>
      <c r="D549" s="27"/>
      <c r="E549" s="93"/>
    </row>
    <row r="550" spans="1:5">
      <c r="A550" s="92"/>
      <c r="B550" s="92"/>
      <c r="C550" s="24"/>
      <c r="D550" s="27"/>
      <c r="E550" s="93"/>
    </row>
    <row r="551" spans="1:5">
      <c r="A551" s="92"/>
      <c r="B551" s="92"/>
      <c r="C551" s="24"/>
      <c r="D551" s="27"/>
      <c r="E551" s="93"/>
    </row>
    <row r="552" spans="1:5">
      <c r="A552" s="92"/>
      <c r="B552" s="92"/>
      <c r="C552" s="24"/>
      <c r="D552" s="27"/>
      <c r="E552" s="93"/>
    </row>
    <row r="553" spans="1:5">
      <c r="A553" s="92"/>
      <c r="B553" s="92"/>
      <c r="C553" s="24"/>
      <c r="D553" s="27"/>
      <c r="E553" s="93"/>
    </row>
    <row r="554" spans="1:5">
      <c r="A554" s="92"/>
      <c r="B554" s="92"/>
      <c r="C554" s="24"/>
      <c r="D554" s="27"/>
      <c r="E554" s="93"/>
    </row>
    <row r="555" spans="1:5">
      <c r="A555" s="92"/>
      <c r="B555" s="92"/>
      <c r="C555" s="24"/>
      <c r="D555" s="27"/>
      <c r="E555" s="93"/>
    </row>
    <row r="556" spans="1:5">
      <c r="A556" s="92"/>
      <c r="B556" s="92"/>
      <c r="C556" s="24"/>
      <c r="D556" s="27"/>
      <c r="E556" s="93"/>
    </row>
    <row r="557" spans="1:5">
      <c r="A557" s="92"/>
      <c r="B557" s="92"/>
      <c r="C557" s="24"/>
      <c r="D557" s="27"/>
      <c r="E557" s="93"/>
    </row>
    <row r="558" spans="1:5">
      <c r="A558" s="92"/>
      <c r="B558" s="92"/>
      <c r="C558" s="24"/>
      <c r="D558" s="27"/>
      <c r="E558" s="93"/>
    </row>
    <row r="559" spans="1:5">
      <c r="A559" s="92"/>
      <c r="B559" s="92"/>
      <c r="C559" s="24"/>
      <c r="D559" s="27"/>
      <c r="E559" s="93"/>
    </row>
    <row r="560" spans="1:5">
      <c r="A560" s="92"/>
      <c r="B560" s="92"/>
      <c r="C560" s="24"/>
      <c r="D560" s="27"/>
      <c r="E560" s="93"/>
    </row>
    <row r="561" spans="1:5">
      <c r="A561" s="92"/>
      <c r="B561" s="92"/>
      <c r="C561" s="24"/>
      <c r="D561" s="27"/>
      <c r="E561" s="93"/>
    </row>
    <row r="562" spans="1:5">
      <c r="A562" s="92"/>
      <c r="B562" s="92"/>
      <c r="C562" s="24"/>
      <c r="D562" s="27"/>
      <c r="E562" s="93"/>
    </row>
    <row r="563" spans="1:5">
      <c r="A563" s="92"/>
      <c r="B563" s="92"/>
      <c r="C563" s="24"/>
      <c r="D563" s="27"/>
      <c r="E563" s="93"/>
    </row>
    <row r="564" spans="1:5">
      <c r="A564" s="92"/>
      <c r="B564" s="92"/>
      <c r="C564" s="24"/>
      <c r="D564" s="27"/>
      <c r="E564" s="93"/>
    </row>
    <row r="565" spans="1:5">
      <c r="A565" s="92"/>
      <c r="B565" s="92"/>
      <c r="C565" s="24"/>
      <c r="D565" s="27"/>
      <c r="E565" s="93"/>
    </row>
    <row r="566" spans="1:5">
      <c r="A566" s="92"/>
      <c r="B566" s="92"/>
      <c r="C566" s="24"/>
      <c r="D566" s="27"/>
      <c r="E566" s="93"/>
    </row>
    <row r="567" spans="1:5">
      <c r="A567" s="92"/>
      <c r="B567" s="92"/>
      <c r="C567" s="24"/>
      <c r="D567" s="27"/>
      <c r="E567" s="93"/>
    </row>
    <row r="568" spans="1:5">
      <c r="A568" s="92"/>
      <c r="B568" s="92"/>
      <c r="C568" s="24"/>
      <c r="D568" s="27"/>
      <c r="E568" s="93"/>
    </row>
    <row r="569" spans="1:5">
      <c r="A569" s="92"/>
      <c r="B569" s="92"/>
      <c r="C569" s="24"/>
      <c r="D569" s="27"/>
      <c r="E569" s="93"/>
    </row>
    <row r="570" spans="1:5">
      <c r="A570" s="92"/>
      <c r="B570" s="92"/>
      <c r="C570" s="24"/>
      <c r="D570" s="27"/>
      <c r="E570" s="93"/>
    </row>
    <row r="571" spans="1:5">
      <c r="A571" s="92"/>
      <c r="B571" s="92"/>
      <c r="C571" s="24"/>
      <c r="D571" s="27"/>
      <c r="E571" s="93"/>
    </row>
    <row r="572" spans="1:5">
      <c r="A572" s="92"/>
      <c r="B572" s="92"/>
      <c r="C572" s="24"/>
      <c r="D572" s="27"/>
      <c r="E572" s="93"/>
    </row>
    <row r="573" spans="1:5">
      <c r="A573" s="92"/>
      <c r="B573" s="92"/>
      <c r="C573" s="24"/>
      <c r="D573" s="27"/>
      <c r="E573" s="93"/>
    </row>
    <row r="574" spans="1:5">
      <c r="A574" s="92"/>
      <c r="B574" s="92"/>
      <c r="C574" s="24"/>
      <c r="D574" s="27"/>
      <c r="E574" s="93"/>
    </row>
    <row r="575" spans="1:5">
      <c r="A575" s="92"/>
      <c r="B575" s="92"/>
      <c r="C575" s="24"/>
      <c r="D575" s="27"/>
      <c r="E575" s="93"/>
    </row>
    <row r="576" spans="1:5">
      <c r="A576" s="92"/>
      <c r="B576" s="92"/>
      <c r="C576" s="24"/>
      <c r="D576" s="27"/>
      <c r="E576" s="93"/>
    </row>
    <row r="577" spans="1:5">
      <c r="A577" s="92"/>
      <c r="B577" s="92"/>
      <c r="C577" s="24"/>
      <c r="D577" s="27"/>
      <c r="E577" s="93"/>
    </row>
    <row r="578" spans="1:5">
      <c r="A578" s="92"/>
      <c r="B578" s="92"/>
      <c r="C578" s="24"/>
      <c r="D578" s="27"/>
      <c r="E578" s="93"/>
    </row>
    <row r="579" spans="1:5">
      <c r="A579" s="92"/>
      <c r="B579" s="92"/>
      <c r="C579" s="24"/>
      <c r="D579" s="27"/>
      <c r="E579" s="93"/>
    </row>
    <row r="580" spans="1:5">
      <c r="A580" s="92"/>
      <c r="B580" s="92"/>
      <c r="C580" s="24"/>
      <c r="D580" s="27"/>
      <c r="E580" s="93"/>
    </row>
    <row r="581" spans="1:5">
      <c r="A581" s="92"/>
      <c r="B581" s="92"/>
      <c r="C581" s="24"/>
      <c r="D581" s="27"/>
      <c r="E581" s="93"/>
    </row>
    <row r="582" spans="1:5">
      <c r="A582" s="92"/>
      <c r="B582" s="92"/>
      <c r="C582" s="24"/>
      <c r="D582" s="27"/>
      <c r="E582" s="93"/>
    </row>
    <row r="583" spans="1:5">
      <c r="A583" s="92"/>
      <c r="B583" s="92"/>
      <c r="C583" s="24"/>
      <c r="D583" s="27"/>
      <c r="E583" s="93"/>
    </row>
    <row r="584" spans="1:5">
      <c r="A584" s="92"/>
      <c r="B584" s="92"/>
      <c r="C584" s="24"/>
      <c r="D584" s="27"/>
      <c r="E584" s="93"/>
    </row>
    <row r="585" spans="1:5">
      <c r="A585" s="92"/>
      <c r="B585" s="92"/>
      <c r="C585" s="24"/>
      <c r="D585" s="27"/>
      <c r="E585" s="93"/>
    </row>
    <row r="586" spans="1:5">
      <c r="A586" s="92"/>
      <c r="B586" s="92"/>
      <c r="C586" s="24"/>
      <c r="D586" s="27"/>
      <c r="E586" s="93"/>
    </row>
    <row r="587" spans="1:5">
      <c r="A587" s="92"/>
      <c r="B587" s="92"/>
      <c r="C587" s="24"/>
      <c r="D587" s="27"/>
      <c r="E587" s="93"/>
    </row>
    <row r="588" spans="1:5">
      <c r="A588" s="92"/>
      <c r="B588" s="92"/>
      <c r="C588" s="24"/>
      <c r="D588" s="27"/>
      <c r="E588" s="93"/>
    </row>
    <row r="589" spans="1:5">
      <c r="A589" s="92"/>
      <c r="B589" s="92"/>
      <c r="C589" s="24"/>
      <c r="D589" s="27"/>
      <c r="E589" s="93"/>
    </row>
    <row r="590" spans="1:5">
      <c r="A590" s="92"/>
      <c r="B590" s="92"/>
      <c r="C590" s="24"/>
      <c r="D590" s="27"/>
      <c r="E590" s="93"/>
    </row>
    <row r="591" spans="1:5">
      <c r="A591" s="92"/>
      <c r="B591" s="92"/>
      <c r="C591" s="24"/>
      <c r="D591" s="27"/>
      <c r="E591" s="93"/>
    </row>
    <row r="592" spans="1:5">
      <c r="A592" s="92"/>
      <c r="B592" s="92"/>
      <c r="C592" s="24"/>
      <c r="D592" s="27"/>
      <c r="E592" s="93"/>
    </row>
    <row r="593" spans="1:5">
      <c r="A593" s="92"/>
      <c r="B593" s="92"/>
      <c r="C593" s="24"/>
      <c r="D593" s="27"/>
      <c r="E593" s="93"/>
    </row>
    <row r="594" spans="1:5">
      <c r="A594" s="92"/>
      <c r="B594" s="92"/>
      <c r="C594" s="24"/>
      <c r="D594" s="27"/>
      <c r="E594" s="93"/>
    </row>
    <row r="595" spans="1:5">
      <c r="A595" s="92"/>
      <c r="B595" s="92"/>
      <c r="C595" s="24"/>
      <c r="D595" s="27"/>
      <c r="E595" s="93"/>
    </row>
    <row r="596" spans="1:5">
      <c r="A596" s="92"/>
      <c r="B596" s="92"/>
      <c r="C596" s="24"/>
      <c r="D596" s="27"/>
      <c r="E596" s="93"/>
    </row>
    <row r="597" spans="1:5">
      <c r="A597" s="92"/>
      <c r="B597" s="92"/>
      <c r="C597" s="24"/>
      <c r="D597" s="27"/>
      <c r="E597" s="93"/>
    </row>
    <row r="598" spans="1:5">
      <c r="A598" s="92"/>
      <c r="B598" s="92"/>
      <c r="C598" s="24"/>
      <c r="D598" s="27"/>
      <c r="E598" s="93"/>
    </row>
    <row r="599" spans="1:5">
      <c r="A599" s="92"/>
      <c r="B599" s="92"/>
      <c r="C599" s="24"/>
      <c r="D599" s="27"/>
      <c r="E599" s="93"/>
    </row>
    <row r="600" spans="1:5">
      <c r="A600" s="92"/>
      <c r="B600" s="92"/>
      <c r="C600" s="24"/>
      <c r="D600" s="27"/>
      <c r="E600" s="93"/>
    </row>
    <row r="601" spans="1:5">
      <c r="A601" s="92"/>
      <c r="B601" s="92"/>
      <c r="C601" s="24"/>
      <c r="D601" s="27"/>
      <c r="E601" s="93"/>
    </row>
    <row r="602" spans="1:5">
      <c r="A602" s="92"/>
      <c r="B602" s="92"/>
      <c r="C602" s="24"/>
      <c r="D602" s="27"/>
      <c r="E602" s="93"/>
    </row>
    <row r="603" spans="1:5">
      <c r="A603" s="92"/>
      <c r="B603" s="92"/>
      <c r="C603" s="24"/>
      <c r="D603" s="27"/>
      <c r="E603" s="93"/>
    </row>
    <row r="604" spans="1:5">
      <c r="A604" s="92"/>
      <c r="B604" s="92"/>
      <c r="C604" s="24"/>
      <c r="D604" s="27"/>
      <c r="E604" s="93"/>
    </row>
    <row r="605" spans="1:5">
      <c r="A605" s="92"/>
      <c r="B605" s="92"/>
      <c r="C605" s="24"/>
      <c r="D605" s="27"/>
      <c r="E605" s="93"/>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D3CFAFA-1930-45C2-BF48-70FC21CB9CC5}">
          <x14:formula1>
            <xm:f>ClosedList!$B$2:$B$5</xm:f>
          </x14:formula1>
          <xm:sqref>A15:A605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FA772-F332-42DE-962C-1CD217B052DA}">
  <sheetPr>
    <tabColor rgb="FFFF0000"/>
  </sheetPr>
  <dimension ref="B5:J25"/>
  <sheetViews>
    <sheetView topLeftCell="A4" workbookViewId="0">
      <selection activeCell="H9" sqref="H9"/>
    </sheetView>
  </sheetViews>
  <sheetFormatPr defaultRowHeight="14.5"/>
  <cols>
    <col min="3" max="3" width="61.453125" bestFit="1" customWidth="1"/>
    <col min="6" max="6" width="28.90625" customWidth="1"/>
  </cols>
  <sheetData>
    <row r="5" spans="2:10">
      <c r="C5" t="s">
        <v>952</v>
      </c>
      <c r="D5" s="105">
        <v>0.2</v>
      </c>
      <c r="E5" t="s">
        <v>955</v>
      </c>
    </row>
    <row r="6" spans="2:10">
      <c r="C6" t="s">
        <v>953</v>
      </c>
      <c r="D6">
        <v>0</v>
      </c>
      <c r="H6" t="s">
        <v>1022</v>
      </c>
    </row>
    <row r="7" spans="2:10">
      <c r="C7" t="s">
        <v>954</v>
      </c>
      <c r="D7" s="105">
        <v>0</v>
      </c>
      <c r="G7" t="s">
        <v>1020</v>
      </c>
      <c r="H7">
        <v>10</v>
      </c>
      <c r="I7">
        <v>1</v>
      </c>
    </row>
    <row r="8" spans="2:10">
      <c r="C8" t="s">
        <v>956</v>
      </c>
      <c r="D8" s="105">
        <v>0.8</v>
      </c>
      <c r="E8" t="s">
        <v>955</v>
      </c>
      <c r="G8" t="s">
        <v>1021</v>
      </c>
      <c r="H8">
        <v>90</v>
      </c>
      <c r="I8">
        <v>0</v>
      </c>
    </row>
    <row r="11" spans="2:10">
      <c r="D11">
        <f>20/80</f>
        <v>0.25</v>
      </c>
    </row>
    <row r="14" spans="2:10">
      <c r="B14" t="s">
        <v>962</v>
      </c>
    </row>
    <row r="16" spans="2:10">
      <c r="B16" s="117" t="s">
        <v>959</v>
      </c>
      <c r="C16" s="106" t="s">
        <v>957</v>
      </c>
      <c r="D16">
        <v>1000</v>
      </c>
      <c r="E16" t="s">
        <v>961</v>
      </c>
      <c r="F16" s="108">
        <f>SUM(D16:D17)/SUM(D18:D19)</f>
        <v>1.2376237623762376E-3</v>
      </c>
      <c r="H16">
        <v>50</v>
      </c>
      <c r="J16">
        <f>F16*H16</f>
        <v>6.1881188118811881E-2</v>
      </c>
    </row>
    <row r="17" spans="2:10">
      <c r="B17" s="117"/>
      <c r="C17" s="106" t="s">
        <v>963</v>
      </c>
      <c r="D17">
        <v>0</v>
      </c>
      <c r="E17" t="s">
        <v>961</v>
      </c>
      <c r="J17">
        <f t="shared" ref="J17:J22" si="0">F17*H17</f>
        <v>0</v>
      </c>
    </row>
    <row r="18" spans="2:10">
      <c r="B18" s="118" t="s">
        <v>960</v>
      </c>
      <c r="C18" s="107" t="s">
        <v>958</v>
      </c>
      <c r="D18">
        <v>8000</v>
      </c>
      <c r="E18" t="s">
        <v>961</v>
      </c>
      <c r="J18">
        <f t="shared" si="0"/>
        <v>0</v>
      </c>
    </row>
    <row r="19" spans="2:10">
      <c r="B19" s="118"/>
      <c r="C19" s="107" t="s">
        <v>964</v>
      </c>
      <c r="D19">
        <v>800000</v>
      </c>
      <c r="E19" t="s">
        <v>961</v>
      </c>
      <c r="J19">
        <f t="shared" si="0"/>
        <v>0</v>
      </c>
    </row>
    <row r="20" spans="2:10">
      <c r="J20">
        <f t="shared" si="0"/>
        <v>0</v>
      </c>
    </row>
    <row r="21" spans="2:10">
      <c r="B21" t="s">
        <v>965</v>
      </c>
      <c r="J21">
        <f t="shared" si="0"/>
        <v>0</v>
      </c>
    </row>
    <row r="22" spans="2:10">
      <c r="B22" s="117" t="s">
        <v>959</v>
      </c>
      <c r="C22" s="106" t="s">
        <v>957</v>
      </c>
      <c r="D22">
        <v>100000</v>
      </c>
      <c r="E22" t="s">
        <v>961</v>
      </c>
      <c r="F22" s="108">
        <f>SUM(D22:D23)/SUM(D24:D25)</f>
        <v>1000</v>
      </c>
      <c r="H22">
        <v>50</v>
      </c>
      <c r="J22">
        <f t="shared" si="0"/>
        <v>50000</v>
      </c>
    </row>
    <row r="23" spans="2:10">
      <c r="B23" s="117"/>
      <c r="C23" s="106" t="s">
        <v>963</v>
      </c>
      <c r="D23">
        <v>0</v>
      </c>
      <c r="E23" t="s">
        <v>961</v>
      </c>
    </row>
    <row r="24" spans="2:10">
      <c r="B24" s="118" t="s">
        <v>960</v>
      </c>
      <c r="C24" s="107" t="s">
        <v>958</v>
      </c>
      <c r="D24">
        <v>100</v>
      </c>
      <c r="E24" t="s">
        <v>961</v>
      </c>
    </row>
    <row r="25" spans="2:10">
      <c r="B25" s="118"/>
      <c r="C25" s="107" t="s">
        <v>964</v>
      </c>
      <c r="D25">
        <v>0</v>
      </c>
      <c r="E25" t="s">
        <v>961</v>
      </c>
    </row>
  </sheetData>
  <mergeCells count="4">
    <mergeCell ref="B16:B17"/>
    <mergeCell ref="B18:B19"/>
    <mergeCell ref="B22:B23"/>
    <mergeCell ref="B24:B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BF789-801A-4B44-B3F6-72DD06D80BDC}">
  <sheetPr filterMode="1">
    <tabColor rgb="FFFFFFCC"/>
  </sheetPr>
  <dimension ref="A1:N89"/>
  <sheetViews>
    <sheetView showGridLines="0" tabSelected="1" view="pageBreakPreview" topLeftCell="I22" zoomScale="70" zoomScaleNormal="70" zoomScaleSheetLayoutView="70" workbookViewId="0">
      <selection activeCell="I22" sqref="I22"/>
    </sheetView>
  </sheetViews>
  <sheetFormatPr defaultColWidth="8.90625" defaultRowHeight="14"/>
  <cols>
    <col min="1" max="1" width="38.81640625" style="8" customWidth="1"/>
    <col min="2" max="2" width="28" style="63" customWidth="1"/>
    <col min="3" max="3" width="43.26953125" style="8" customWidth="1"/>
    <col min="4" max="4" width="29" style="8" bestFit="1" customWidth="1"/>
    <col min="5" max="5" width="28.08984375" style="8" bestFit="1" customWidth="1"/>
    <col min="6" max="6" width="67" style="8" customWidth="1"/>
    <col min="7" max="7" width="19.81640625" style="8" customWidth="1"/>
    <col min="8" max="8" width="18.08984375" style="8" customWidth="1"/>
    <col min="9" max="9" width="15.54296875" style="8" customWidth="1"/>
    <col min="10" max="10" width="27.7265625" style="55" customWidth="1"/>
    <col min="11" max="11" width="28" style="55" customWidth="1"/>
    <col min="12" max="12" width="33.6328125" style="55" customWidth="1"/>
    <col min="13" max="13" width="42.81640625" style="55" customWidth="1"/>
    <col min="14" max="14" width="147" style="55" customWidth="1"/>
    <col min="15" max="16384" width="8.90625" style="8"/>
  </cols>
  <sheetData>
    <row r="1" spans="1:14" ht="78" customHeight="1">
      <c r="B1" s="4" t="s">
        <v>930</v>
      </c>
      <c r="C1" s="28"/>
      <c r="D1" s="28"/>
    </row>
    <row r="2" spans="1:14">
      <c r="A2" s="89" t="s">
        <v>919</v>
      </c>
    </row>
    <row r="3" spans="1:14" s="14" customFormat="1">
      <c r="A3" s="16"/>
      <c r="B3" s="17" t="s">
        <v>16</v>
      </c>
      <c r="C3" s="8"/>
      <c r="D3" s="8"/>
      <c r="E3" s="8"/>
      <c r="F3" s="8"/>
      <c r="G3" s="51"/>
      <c r="H3" s="55"/>
      <c r="J3" s="58"/>
      <c r="K3" s="58"/>
      <c r="L3" s="58"/>
      <c r="M3" s="58"/>
      <c r="N3" s="58"/>
    </row>
    <row r="4" spans="1:14" s="14" customFormat="1">
      <c r="A4" s="18"/>
      <c r="B4" s="17" t="s">
        <v>15</v>
      </c>
      <c r="C4" s="8"/>
      <c r="D4" s="8"/>
      <c r="E4" s="8"/>
      <c r="F4" s="8"/>
      <c r="G4" s="51"/>
      <c r="H4" s="55"/>
      <c r="J4" s="58"/>
      <c r="K4" s="58"/>
      <c r="L4" s="58"/>
      <c r="M4" s="58"/>
      <c r="N4" s="58"/>
    </row>
    <row r="5" spans="1:14" s="14" customFormat="1">
      <c r="A5" s="8"/>
      <c r="B5" s="15"/>
      <c r="C5" s="8"/>
      <c r="D5" s="8"/>
      <c r="E5" s="8"/>
      <c r="F5" s="8"/>
      <c r="G5" s="51"/>
      <c r="H5" s="55"/>
      <c r="J5" s="58"/>
      <c r="K5" s="58"/>
      <c r="L5" s="58"/>
      <c r="M5" s="58"/>
      <c r="N5" s="58"/>
    </row>
    <row r="6" spans="1:14" s="14" customFormat="1" ht="15.5">
      <c r="A6" s="1" t="s">
        <v>166</v>
      </c>
      <c r="B6" s="15"/>
      <c r="C6" s="8"/>
      <c r="D6" s="8"/>
      <c r="E6" s="8"/>
      <c r="F6" s="8"/>
      <c r="G6" s="51"/>
      <c r="H6" s="55"/>
      <c r="J6" s="58"/>
      <c r="K6" s="58"/>
      <c r="L6" s="58"/>
      <c r="M6" s="58"/>
      <c r="N6" s="58"/>
    </row>
    <row r="7" spans="1:14" s="14" customFormat="1">
      <c r="A7" s="47" t="s">
        <v>163</v>
      </c>
      <c r="B7" s="78" t="str">
        <f>IF('1. Scoring'!B7="","",'1. Scoring'!B7)</f>
        <v/>
      </c>
      <c r="C7" s="8"/>
      <c r="F7" s="57"/>
      <c r="G7" s="58"/>
      <c r="J7" s="58"/>
      <c r="K7" s="58"/>
      <c r="L7" s="58"/>
      <c r="M7" s="58"/>
      <c r="N7" s="58"/>
    </row>
    <row r="8" spans="1:14" s="14" customFormat="1">
      <c r="A8" s="48" t="s">
        <v>26</v>
      </c>
      <c r="B8" s="80" t="str">
        <f>IF('1. Scoring'!B8="","",'1. Scoring'!B8)</f>
        <v/>
      </c>
      <c r="C8" s="8"/>
      <c r="F8" s="57"/>
      <c r="G8" s="58"/>
      <c r="J8" s="58"/>
      <c r="K8" s="58"/>
      <c r="L8" s="58"/>
      <c r="M8" s="58"/>
      <c r="N8" s="58"/>
    </row>
    <row r="9" spans="1:14" s="14" customFormat="1">
      <c r="A9" s="48" t="s">
        <v>164</v>
      </c>
      <c r="B9" s="79" t="str">
        <f>IF('1. Scoring'!B9="","",'1. Scoring'!B9)</f>
        <v/>
      </c>
      <c r="C9" s="8"/>
      <c r="F9" s="57"/>
      <c r="G9" s="58"/>
      <c r="J9" s="58"/>
      <c r="K9" s="58"/>
      <c r="L9" s="58"/>
      <c r="M9" s="58"/>
      <c r="N9" s="58"/>
    </row>
    <row r="10" spans="1:14" s="14" customFormat="1">
      <c r="A10" s="49" t="s">
        <v>165</v>
      </c>
      <c r="B10" s="81" t="str">
        <f>IF('1. Scoring'!B10="","",'1. Scoring'!B10)</f>
        <v/>
      </c>
      <c r="C10" s="8"/>
      <c r="F10" s="57"/>
      <c r="G10" s="58"/>
      <c r="J10" s="58"/>
      <c r="K10" s="58"/>
      <c r="L10" s="58"/>
      <c r="M10" s="58"/>
      <c r="N10" s="58"/>
    </row>
    <row r="13" spans="1:14" ht="15.5">
      <c r="A13" s="1" t="s">
        <v>175</v>
      </c>
    </row>
    <row r="14" spans="1:14" s="26" customFormat="1" ht="81" customHeight="1">
      <c r="A14" s="95" t="s">
        <v>46</v>
      </c>
      <c r="B14" s="95" t="s">
        <v>47</v>
      </c>
      <c r="C14" s="95" t="s">
        <v>48</v>
      </c>
      <c r="D14" s="95" t="s">
        <v>49</v>
      </c>
      <c r="E14" s="95" t="s">
        <v>50</v>
      </c>
      <c r="F14" s="95" t="s">
        <v>36</v>
      </c>
      <c r="G14" s="95" t="s">
        <v>51</v>
      </c>
      <c r="H14" s="95" t="s">
        <v>52</v>
      </c>
      <c r="I14" s="95" t="s">
        <v>53</v>
      </c>
      <c r="J14" s="100" t="s">
        <v>936</v>
      </c>
      <c r="K14" s="100" t="s">
        <v>940</v>
      </c>
      <c r="L14" s="100" t="s">
        <v>937</v>
      </c>
      <c r="M14" s="100" t="s">
        <v>938</v>
      </c>
      <c r="N14" s="100" t="s">
        <v>939</v>
      </c>
    </row>
    <row r="15" spans="1:14" ht="263.5" customHeight="1">
      <c r="A15" s="34">
        <v>1</v>
      </c>
      <c r="B15" s="35" t="s">
        <v>54</v>
      </c>
      <c r="C15" s="35" t="s">
        <v>55</v>
      </c>
      <c r="D15" s="35" t="s">
        <v>56</v>
      </c>
      <c r="E15" s="35" t="s">
        <v>56</v>
      </c>
      <c r="F15" s="35"/>
      <c r="G15" s="35" t="s">
        <v>57</v>
      </c>
      <c r="H15" s="35" t="s">
        <v>58</v>
      </c>
      <c r="I15" s="35" t="s">
        <v>59</v>
      </c>
      <c r="J15" s="97" t="s">
        <v>967</v>
      </c>
      <c r="K15" s="97" t="s">
        <v>941</v>
      </c>
      <c r="L15" s="96" t="s">
        <v>942</v>
      </c>
      <c r="M15" s="96" t="s">
        <v>969</v>
      </c>
      <c r="N15" s="96" t="s">
        <v>966</v>
      </c>
    </row>
    <row r="16" spans="1:14" ht="188" customHeight="1">
      <c r="A16" s="34">
        <v>2</v>
      </c>
      <c r="B16" s="35" t="s">
        <v>54</v>
      </c>
      <c r="C16" s="35" t="s">
        <v>60</v>
      </c>
      <c r="D16" s="35" t="s">
        <v>56</v>
      </c>
      <c r="E16" s="35" t="s">
        <v>56</v>
      </c>
      <c r="F16" s="35"/>
      <c r="G16" s="35" t="s">
        <v>57</v>
      </c>
      <c r="H16" s="35" t="s">
        <v>58</v>
      </c>
      <c r="I16" s="35" t="s">
        <v>59</v>
      </c>
      <c r="J16" s="97" t="s">
        <v>986</v>
      </c>
      <c r="K16" s="97" t="s">
        <v>941</v>
      </c>
      <c r="L16" s="99" t="s">
        <v>968</v>
      </c>
      <c r="M16" s="96" t="s">
        <v>970</v>
      </c>
      <c r="N16" s="101"/>
    </row>
    <row r="17" spans="1:14" ht="174" customHeight="1">
      <c r="A17" s="34">
        <v>3</v>
      </c>
      <c r="B17" s="35" t="s">
        <v>54</v>
      </c>
      <c r="C17" s="35" t="s">
        <v>61</v>
      </c>
      <c r="D17" s="35" t="s">
        <v>56</v>
      </c>
      <c r="E17" s="35" t="s">
        <v>56</v>
      </c>
      <c r="F17" s="35" t="s">
        <v>62</v>
      </c>
      <c r="G17" s="35" t="s">
        <v>57</v>
      </c>
      <c r="H17" s="35" t="s">
        <v>58</v>
      </c>
      <c r="I17" s="35" t="s">
        <v>59</v>
      </c>
      <c r="J17" s="97" t="s">
        <v>973</v>
      </c>
      <c r="K17" s="98" t="s">
        <v>950</v>
      </c>
      <c r="L17" s="97" t="s">
        <v>971</v>
      </c>
      <c r="M17" s="96" t="s">
        <v>972</v>
      </c>
      <c r="N17" s="104" t="s">
        <v>994</v>
      </c>
    </row>
    <row r="18" spans="1:14" ht="141" customHeight="1">
      <c r="A18" s="34">
        <v>4</v>
      </c>
      <c r="B18" s="35" t="s">
        <v>54</v>
      </c>
      <c r="C18" s="35" t="s">
        <v>63</v>
      </c>
      <c r="D18" s="35" t="s">
        <v>56</v>
      </c>
      <c r="E18" s="35" t="s">
        <v>56</v>
      </c>
      <c r="F18" s="35"/>
      <c r="G18" s="35" t="s">
        <v>57</v>
      </c>
      <c r="H18" s="35" t="s">
        <v>58</v>
      </c>
      <c r="I18" s="35" t="s">
        <v>59</v>
      </c>
      <c r="J18" s="97" t="s">
        <v>974</v>
      </c>
      <c r="K18" s="97" t="s">
        <v>941</v>
      </c>
      <c r="L18" s="98" t="s">
        <v>944</v>
      </c>
      <c r="M18" s="101"/>
      <c r="N18" s="101"/>
    </row>
    <row r="19" spans="1:14" ht="74.5" customHeight="1">
      <c r="A19" s="34">
        <v>5</v>
      </c>
      <c r="B19" s="35" t="s">
        <v>54</v>
      </c>
      <c r="C19" s="35" t="s">
        <v>64</v>
      </c>
      <c r="D19" s="35" t="s">
        <v>65</v>
      </c>
      <c r="E19" s="35" t="s">
        <v>65</v>
      </c>
      <c r="F19" s="35"/>
      <c r="G19" s="35" t="s">
        <v>57</v>
      </c>
      <c r="H19" s="35" t="s">
        <v>58</v>
      </c>
      <c r="I19" s="35" t="s">
        <v>59</v>
      </c>
      <c r="J19" s="97" t="s">
        <v>975</v>
      </c>
      <c r="K19" s="98" t="s">
        <v>943</v>
      </c>
      <c r="L19" s="96" t="s">
        <v>976</v>
      </c>
      <c r="M19" s="101"/>
      <c r="N19" s="96" t="s">
        <v>977</v>
      </c>
    </row>
    <row r="20" spans="1:14" ht="97.5" customHeight="1">
      <c r="A20" s="34">
        <v>6</v>
      </c>
      <c r="B20" s="35" t="s">
        <v>54</v>
      </c>
      <c r="C20" s="35" t="s">
        <v>66</v>
      </c>
      <c r="D20" s="35" t="s">
        <v>65</v>
      </c>
      <c r="E20" s="35" t="s">
        <v>65</v>
      </c>
      <c r="F20" s="35"/>
      <c r="G20" s="35" t="s">
        <v>57</v>
      </c>
      <c r="H20" s="35" t="s">
        <v>58</v>
      </c>
      <c r="I20" s="35" t="s">
        <v>59</v>
      </c>
      <c r="J20" s="97" t="s">
        <v>978</v>
      </c>
      <c r="K20" s="98" t="s">
        <v>943</v>
      </c>
      <c r="L20" s="96" t="s">
        <v>979</v>
      </c>
      <c r="M20" s="101"/>
      <c r="N20" s="96" t="s">
        <v>983</v>
      </c>
    </row>
    <row r="21" spans="1:14" ht="182">
      <c r="A21" s="34">
        <v>7</v>
      </c>
      <c r="B21" s="35" t="s">
        <v>54</v>
      </c>
      <c r="C21" s="35" t="s">
        <v>67</v>
      </c>
      <c r="D21" s="35" t="s">
        <v>68</v>
      </c>
      <c r="E21" s="35" t="s">
        <v>69</v>
      </c>
      <c r="F21" s="35"/>
      <c r="G21" s="35" t="s">
        <v>57</v>
      </c>
      <c r="H21" s="35" t="s">
        <v>58</v>
      </c>
      <c r="I21" s="35" t="s">
        <v>59</v>
      </c>
      <c r="J21" s="102" t="s">
        <v>945</v>
      </c>
      <c r="K21" s="104" t="s">
        <v>946</v>
      </c>
      <c r="L21" s="102" t="s">
        <v>947</v>
      </c>
      <c r="M21" s="102" t="s">
        <v>948</v>
      </c>
      <c r="N21" s="102" t="s">
        <v>949</v>
      </c>
    </row>
    <row r="22" spans="1:14" ht="196">
      <c r="A22" s="34">
        <v>8</v>
      </c>
      <c r="B22" s="35" t="s">
        <v>54</v>
      </c>
      <c r="C22" s="35" t="s">
        <v>70</v>
      </c>
      <c r="D22" s="35" t="s">
        <v>69</v>
      </c>
      <c r="E22" s="35" t="s">
        <v>69</v>
      </c>
      <c r="F22" s="35"/>
      <c r="G22" s="35" t="s">
        <v>57</v>
      </c>
      <c r="H22" s="35" t="s">
        <v>58</v>
      </c>
      <c r="I22" s="35" t="s">
        <v>59</v>
      </c>
      <c r="J22" s="102" t="s">
        <v>987</v>
      </c>
      <c r="K22" s="111" t="s">
        <v>943</v>
      </c>
      <c r="L22" s="102" t="s">
        <v>1036</v>
      </c>
      <c r="M22" s="112" t="s">
        <v>951</v>
      </c>
      <c r="N22" s="113" t="s">
        <v>1026</v>
      </c>
    </row>
    <row r="23" spans="1:14" ht="84">
      <c r="A23" s="34">
        <v>9</v>
      </c>
      <c r="B23" s="35" t="s">
        <v>54</v>
      </c>
      <c r="C23" s="35" t="s">
        <v>71</v>
      </c>
      <c r="D23" s="35" t="s">
        <v>72</v>
      </c>
      <c r="E23" s="35" t="s">
        <v>72</v>
      </c>
      <c r="F23" s="35"/>
      <c r="G23" s="35" t="s">
        <v>57</v>
      </c>
      <c r="H23" s="35" t="s">
        <v>58</v>
      </c>
      <c r="I23" s="35" t="s">
        <v>59</v>
      </c>
      <c r="J23" s="102" t="s">
        <v>980</v>
      </c>
      <c r="K23" s="98" t="s">
        <v>943</v>
      </c>
      <c r="L23" s="102" t="s">
        <v>981</v>
      </c>
      <c r="M23" s="103" t="s">
        <v>951</v>
      </c>
      <c r="N23" s="102" t="s">
        <v>982</v>
      </c>
    </row>
    <row r="24" spans="1:14" ht="164.5" customHeight="1">
      <c r="A24" s="34">
        <v>10</v>
      </c>
      <c r="B24" s="35" t="s">
        <v>73</v>
      </c>
      <c r="C24" s="35" t="s">
        <v>74</v>
      </c>
      <c r="D24" s="35" t="s">
        <v>68</v>
      </c>
      <c r="E24" s="35" t="s">
        <v>69</v>
      </c>
      <c r="F24" s="35"/>
      <c r="G24" s="35" t="s">
        <v>57</v>
      </c>
      <c r="H24" s="35" t="s">
        <v>58</v>
      </c>
      <c r="I24" s="35" t="s">
        <v>59</v>
      </c>
      <c r="J24" s="102" t="s">
        <v>988</v>
      </c>
      <c r="K24" s="104" t="s">
        <v>984</v>
      </c>
      <c r="L24" s="102" t="s">
        <v>985</v>
      </c>
      <c r="M24" s="110" t="s">
        <v>951</v>
      </c>
      <c r="N24" s="104" t="s">
        <v>989</v>
      </c>
    </row>
    <row r="25" spans="1:14" ht="154">
      <c r="A25" s="34">
        <v>11</v>
      </c>
      <c r="B25" s="35" t="s">
        <v>75</v>
      </c>
      <c r="C25" s="35" t="s">
        <v>76</v>
      </c>
      <c r="D25" s="35" t="s">
        <v>65</v>
      </c>
      <c r="E25" s="35" t="s">
        <v>65</v>
      </c>
      <c r="F25" s="35"/>
      <c r="G25" s="35" t="s">
        <v>57</v>
      </c>
      <c r="H25" s="35" t="s">
        <v>58</v>
      </c>
      <c r="I25" s="35" t="s">
        <v>59</v>
      </c>
      <c r="J25" s="102" t="s">
        <v>990</v>
      </c>
      <c r="K25" s="104" t="s">
        <v>991</v>
      </c>
      <c r="L25" s="102" t="s">
        <v>992</v>
      </c>
      <c r="M25" s="109" t="s">
        <v>951</v>
      </c>
      <c r="N25" s="104" t="s">
        <v>993</v>
      </c>
    </row>
    <row r="26" spans="1:14" ht="198" customHeight="1">
      <c r="A26" s="34">
        <v>12</v>
      </c>
      <c r="B26" s="35" t="s">
        <v>77</v>
      </c>
      <c r="C26" s="35" t="s">
        <v>78</v>
      </c>
      <c r="D26" s="35" t="s">
        <v>65</v>
      </c>
      <c r="E26" s="35" t="s">
        <v>65</v>
      </c>
      <c r="F26" s="35"/>
      <c r="G26" s="35" t="s">
        <v>57</v>
      </c>
      <c r="H26" s="35" t="s">
        <v>58</v>
      </c>
      <c r="I26" s="35" t="s">
        <v>59</v>
      </c>
      <c r="J26" s="102" t="s">
        <v>996</v>
      </c>
      <c r="K26" s="104" t="s">
        <v>995</v>
      </c>
      <c r="L26" s="102" t="s">
        <v>997</v>
      </c>
      <c r="M26" s="103" t="s">
        <v>951</v>
      </c>
      <c r="N26" s="101"/>
    </row>
    <row r="27" spans="1:14" ht="409.6" customHeight="1">
      <c r="A27" s="34">
        <v>13</v>
      </c>
      <c r="B27" s="35" t="s">
        <v>79</v>
      </c>
      <c r="C27" s="35" t="s">
        <v>80</v>
      </c>
      <c r="D27" s="35" t="s">
        <v>68</v>
      </c>
      <c r="E27" s="35" t="s">
        <v>69</v>
      </c>
      <c r="F27" s="35"/>
      <c r="G27" s="35" t="s">
        <v>57</v>
      </c>
      <c r="H27" s="35" t="s">
        <v>58</v>
      </c>
      <c r="I27" s="35" t="s">
        <v>81</v>
      </c>
      <c r="J27" s="96" t="s">
        <v>1001</v>
      </c>
      <c r="K27" s="96" t="s">
        <v>998</v>
      </c>
      <c r="L27" s="96" t="s">
        <v>999</v>
      </c>
      <c r="M27" s="96" t="s">
        <v>1000</v>
      </c>
      <c r="N27" s="96" t="s">
        <v>1002</v>
      </c>
    </row>
    <row r="28" spans="1:14" ht="297" customHeight="1">
      <c r="A28" s="34">
        <v>14</v>
      </c>
      <c r="B28" s="35" t="s">
        <v>79</v>
      </c>
      <c r="C28" s="35" t="s">
        <v>82</v>
      </c>
      <c r="D28" s="35" t="s">
        <v>68</v>
      </c>
      <c r="E28" s="35" t="s">
        <v>69</v>
      </c>
      <c r="F28" s="35"/>
      <c r="G28" s="35" t="s">
        <v>57</v>
      </c>
      <c r="H28" s="35" t="s">
        <v>58</v>
      </c>
      <c r="I28" s="35" t="s">
        <v>81</v>
      </c>
      <c r="J28" s="96" t="s">
        <v>1004</v>
      </c>
      <c r="K28" s="96" t="s">
        <v>1005</v>
      </c>
      <c r="L28" s="96" t="s">
        <v>1006</v>
      </c>
      <c r="M28" s="96" t="s">
        <v>1009</v>
      </c>
      <c r="N28" s="96" t="s">
        <v>1007</v>
      </c>
    </row>
    <row r="29" spans="1:14" ht="273.5" customHeight="1">
      <c r="A29" s="34">
        <v>15</v>
      </c>
      <c r="B29" s="35" t="s">
        <v>79</v>
      </c>
      <c r="C29" s="35" t="s">
        <v>83</v>
      </c>
      <c r="D29" s="35" t="s">
        <v>69</v>
      </c>
      <c r="E29" s="35" t="s">
        <v>69</v>
      </c>
      <c r="F29" s="35"/>
      <c r="G29" s="35" t="s">
        <v>57</v>
      </c>
      <c r="H29" s="35" t="s">
        <v>58</v>
      </c>
      <c r="I29" s="35" t="s">
        <v>81</v>
      </c>
      <c r="J29" s="96" t="s">
        <v>1008</v>
      </c>
      <c r="K29" s="96" t="s">
        <v>1005</v>
      </c>
      <c r="L29" s="96" t="s">
        <v>1034</v>
      </c>
      <c r="M29" s="96" t="s">
        <v>1009</v>
      </c>
      <c r="N29" s="96" t="s">
        <v>1035</v>
      </c>
    </row>
    <row r="30" spans="1:14" ht="252">
      <c r="A30" s="34">
        <v>16</v>
      </c>
      <c r="B30" s="35" t="s">
        <v>79</v>
      </c>
      <c r="C30" s="35" t="s">
        <v>1003</v>
      </c>
      <c r="D30" s="35" t="s">
        <v>69</v>
      </c>
      <c r="E30" s="35" t="s">
        <v>69</v>
      </c>
      <c r="F30" s="35"/>
      <c r="G30" s="35" t="s">
        <v>57</v>
      </c>
      <c r="H30" s="35" t="s">
        <v>58</v>
      </c>
      <c r="I30" s="35" t="s">
        <v>81</v>
      </c>
      <c r="J30" s="96" t="s">
        <v>1010</v>
      </c>
      <c r="K30" s="96" t="s">
        <v>1005</v>
      </c>
      <c r="L30" s="96" t="s">
        <v>1012</v>
      </c>
      <c r="M30" s="96" t="s">
        <v>1009</v>
      </c>
      <c r="N30" s="96" t="s">
        <v>1011</v>
      </c>
    </row>
    <row r="31" spans="1:14" ht="70">
      <c r="A31" s="34">
        <v>17</v>
      </c>
      <c r="B31" s="35" t="s">
        <v>79</v>
      </c>
      <c r="C31" s="35" t="s">
        <v>84</v>
      </c>
      <c r="D31" s="35" t="s">
        <v>68</v>
      </c>
      <c r="E31" s="35" t="s">
        <v>69</v>
      </c>
      <c r="F31" s="35"/>
      <c r="G31" s="35" t="s">
        <v>57</v>
      </c>
      <c r="H31" s="35" t="s">
        <v>58</v>
      </c>
      <c r="I31" s="35" t="s">
        <v>81</v>
      </c>
      <c r="J31" s="96" t="s">
        <v>1013</v>
      </c>
      <c r="K31" s="98" t="s">
        <v>950</v>
      </c>
      <c r="L31" s="96" t="s">
        <v>1014</v>
      </c>
      <c r="M31" s="101"/>
      <c r="N31" s="96" t="s">
        <v>1015</v>
      </c>
    </row>
    <row r="32" spans="1:14" hidden="1">
      <c r="A32" s="34">
        <v>18</v>
      </c>
      <c r="B32" s="35" t="s">
        <v>85</v>
      </c>
      <c r="C32" s="35" t="s">
        <v>86</v>
      </c>
      <c r="D32" s="35" t="s">
        <v>65</v>
      </c>
      <c r="E32" s="35" t="s">
        <v>65</v>
      </c>
      <c r="F32" s="56"/>
      <c r="G32" s="35" t="s">
        <v>81</v>
      </c>
      <c r="H32" s="35" t="s">
        <v>58</v>
      </c>
      <c r="I32" s="35" t="s">
        <v>59</v>
      </c>
      <c r="J32" s="64"/>
      <c r="K32" s="64"/>
      <c r="L32" s="64"/>
      <c r="M32" s="64"/>
      <c r="N32" s="64"/>
    </row>
    <row r="33" spans="1:14" ht="57.5" hidden="1">
      <c r="A33" s="34">
        <v>19</v>
      </c>
      <c r="B33" s="35" t="s">
        <v>79</v>
      </c>
      <c r="C33" s="35" t="s">
        <v>87</v>
      </c>
      <c r="D33" s="35" t="s">
        <v>88</v>
      </c>
      <c r="E33" s="35" t="s">
        <v>88</v>
      </c>
      <c r="F33" s="35"/>
      <c r="G33" s="35" t="s">
        <v>81</v>
      </c>
      <c r="H33" s="35" t="s">
        <v>89</v>
      </c>
      <c r="I33" s="35" t="s">
        <v>59</v>
      </c>
      <c r="J33" s="64"/>
      <c r="K33" s="64"/>
      <c r="L33" s="64"/>
      <c r="M33" s="64"/>
      <c r="N33" s="64"/>
    </row>
    <row r="34" spans="1:14" ht="57.5" hidden="1">
      <c r="A34" s="34">
        <v>20</v>
      </c>
      <c r="B34" s="35" t="s">
        <v>79</v>
      </c>
      <c r="C34" s="35" t="s">
        <v>90</v>
      </c>
      <c r="D34" s="35" t="s">
        <v>69</v>
      </c>
      <c r="E34" s="35" t="s">
        <v>69</v>
      </c>
      <c r="F34" s="35"/>
      <c r="G34" s="35" t="s">
        <v>81</v>
      </c>
      <c r="H34" s="35" t="s">
        <v>89</v>
      </c>
      <c r="I34" s="35" t="s">
        <v>59</v>
      </c>
      <c r="J34" s="64"/>
      <c r="K34" s="64"/>
      <c r="L34" s="64"/>
      <c r="M34" s="64"/>
      <c r="N34" s="64"/>
    </row>
    <row r="35" spans="1:14" ht="34.5" hidden="1">
      <c r="A35" s="34">
        <v>21</v>
      </c>
      <c r="B35" s="35" t="s">
        <v>91</v>
      </c>
      <c r="C35" s="35" t="s">
        <v>92</v>
      </c>
      <c r="D35" s="35" t="s">
        <v>68</v>
      </c>
      <c r="E35" s="35" t="s">
        <v>69</v>
      </c>
      <c r="F35" s="35"/>
      <c r="G35" s="35" t="s">
        <v>93</v>
      </c>
      <c r="H35" s="35" t="s">
        <v>58</v>
      </c>
      <c r="I35" s="35" t="s">
        <v>59</v>
      </c>
      <c r="J35" s="64"/>
      <c r="K35" s="64"/>
      <c r="L35" s="64"/>
      <c r="M35" s="64"/>
      <c r="N35" s="64"/>
    </row>
    <row r="36" spans="1:14" ht="23" hidden="1">
      <c r="A36" s="34">
        <v>22</v>
      </c>
      <c r="B36" s="35" t="s">
        <v>94</v>
      </c>
      <c r="C36" s="35" t="s">
        <v>95</v>
      </c>
      <c r="D36" s="35" t="s">
        <v>68</v>
      </c>
      <c r="E36" s="35" t="s">
        <v>69</v>
      </c>
      <c r="F36" s="35"/>
      <c r="G36" s="35" t="s">
        <v>93</v>
      </c>
      <c r="H36" s="35" t="s">
        <v>58</v>
      </c>
      <c r="I36" s="35" t="s">
        <v>59</v>
      </c>
      <c r="J36" s="64"/>
      <c r="K36" s="64"/>
      <c r="L36" s="64"/>
      <c r="M36" s="64"/>
      <c r="N36" s="64"/>
    </row>
    <row r="37" spans="1:14" ht="23">
      <c r="A37" s="34">
        <v>23</v>
      </c>
      <c r="B37" s="35" t="s">
        <v>96</v>
      </c>
      <c r="C37" s="35" t="s">
        <v>97</v>
      </c>
      <c r="D37" s="35" t="s">
        <v>65</v>
      </c>
      <c r="E37" s="35" t="s">
        <v>65</v>
      </c>
      <c r="F37" s="35"/>
      <c r="G37" s="35" t="s">
        <v>57</v>
      </c>
      <c r="H37" s="35" t="s">
        <v>98</v>
      </c>
      <c r="I37" s="35" t="s">
        <v>59</v>
      </c>
      <c r="J37" s="101"/>
      <c r="K37" s="101"/>
      <c r="L37" s="101"/>
      <c r="M37" s="101"/>
      <c r="N37" s="101"/>
    </row>
    <row r="38" spans="1:14" ht="23">
      <c r="A38" s="34">
        <v>24</v>
      </c>
      <c r="B38" s="35" t="s">
        <v>96</v>
      </c>
      <c r="C38" s="35" t="s">
        <v>99</v>
      </c>
      <c r="D38" s="35" t="s">
        <v>65</v>
      </c>
      <c r="E38" s="35" t="s">
        <v>65</v>
      </c>
      <c r="F38" s="35"/>
      <c r="G38" s="35" t="s">
        <v>57</v>
      </c>
      <c r="H38" s="35" t="s">
        <v>98</v>
      </c>
      <c r="I38" s="35" t="s">
        <v>59</v>
      </c>
      <c r="J38" s="101"/>
      <c r="K38" s="101"/>
      <c r="L38" s="101"/>
      <c r="M38" s="101"/>
      <c r="N38" s="101"/>
    </row>
    <row r="39" spans="1:14" ht="34.5">
      <c r="A39" s="34">
        <v>25</v>
      </c>
      <c r="B39" s="35" t="s">
        <v>96</v>
      </c>
      <c r="C39" s="35" t="s">
        <v>100</v>
      </c>
      <c r="D39" s="35" t="s">
        <v>65</v>
      </c>
      <c r="E39" s="35" t="s">
        <v>65</v>
      </c>
      <c r="F39" s="35"/>
      <c r="G39" s="35" t="s">
        <v>57</v>
      </c>
      <c r="H39" s="35" t="s">
        <v>98</v>
      </c>
      <c r="I39" s="35" t="s">
        <v>59</v>
      </c>
      <c r="J39" s="101"/>
      <c r="K39" s="101"/>
      <c r="L39" s="101"/>
      <c r="M39" s="101"/>
      <c r="N39" s="101"/>
    </row>
    <row r="40" spans="1:14" ht="98">
      <c r="A40" s="34">
        <v>26</v>
      </c>
      <c r="B40" s="35" t="s">
        <v>96</v>
      </c>
      <c r="C40" s="35" t="s">
        <v>101</v>
      </c>
      <c r="D40" s="35" t="s">
        <v>68</v>
      </c>
      <c r="E40" s="35" t="s">
        <v>69</v>
      </c>
      <c r="F40" s="35"/>
      <c r="G40" s="35" t="s">
        <v>57</v>
      </c>
      <c r="H40" s="35" t="s">
        <v>98</v>
      </c>
      <c r="I40" s="35" t="s">
        <v>59</v>
      </c>
      <c r="J40" s="101"/>
      <c r="K40" s="101"/>
      <c r="L40" s="101"/>
      <c r="M40" s="101"/>
      <c r="N40" s="104" t="s">
        <v>1033</v>
      </c>
    </row>
    <row r="41" spans="1:14" ht="42" customHeight="1">
      <c r="A41" s="34">
        <v>27</v>
      </c>
      <c r="B41" s="35" t="s">
        <v>102</v>
      </c>
      <c r="C41" s="35" t="s">
        <v>103</v>
      </c>
      <c r="D41" s="35" t="s">
        <v>69</v>
      </c>
      <c r="E41" s="35" t="s">
        <v>69</v>
      </c>
      <c r="F41" s="35"/>
      <c r="G41" s="35" t="s">
        <v>57</v>
      </c>
      <c r="H41" s="35" t="s">
        <v>104</v>
      </c>
      <c r="I41" s="35" t="s">
        <v>59</v>
      </c>
      <c r="J41" s="119" t="s">
        <v>1031</v>
      </c>
      <c r="K41" s="119" t="s">
        <v>1028</v>
      </c>
      <c r="L41" s="119" t="s">
        <v>1030</v>
      </c>
      <c r="M41" s="122" t="s">
        <v>1032</v>
      </c>
      <c r="N41" s="119" t="s">
        <v>1029</v>
      </c>
    </row>
    <row r="42" spans="1:14" ht="57.5" customHeight="1">
      <c r="A42" s="34">
        <v>28</v>
      </c>
      <c r="B42" s="35" t="s">
        <v>102</v>
      </c>
      <c r="C42" s="35" t="s">
        <v>105</v>
      </c>
      <c r="D42" s="35" t="s">
        <v>69</v>
      </c>
      <c r="E42" s="35" t="s">
        <v>69</v>
      </c>
      <c r="F42" s="35"/>
      <c r="G42" s="35" t="s">
        <v>57</v>
      </c>
      <c r="H42" s="35" t="s">
        <v>104</v>
      </c>
      <c r="I42" s="35" t="s">
        <v>59</v>
      </c>
      <c r="J42" s="120"/>
      <c r="K42" s="120"/>
      <c r="L42" s="120"/>
      <c r="M42" s="123"/>
      <c r="N42" s="120"/>
    </row>
    <row r="43" spans="1:14" ht="57.5" customHeight="1">
      <c r="A43" s="34">
        <v>29</v>
      </c>
      <c r="B43" s="35" t="s">
        <v>102</v>
      </c>
      <c r="C43" s="35" t="s">
        <v>106</v>
      </c>
      <c r="D43" s="35" t="s">
        <v>69</v>
      </c>
      <c r="E43" s="35" t="s">
        <v>69</v>
      </c>
      <c r="F43" s="35"/>
      <c r="G43" s="35" t="s">
        <v>57</v>
      </c>
      <c r="H43" s="35" t="s">
        <v>104</v>
      </c>
      <c r="I43" s="35" t="s">
        <v>59</v>
      </c>
      <c r="J43" s="120"/>
      <c r="K43" s="120"/>
      <c r="L43" s="120"/>
      <c r="M43" s="123"/>
      <c r="N43" s="120"/>
    </row>
    <row r="44" spans="1:14" ht="57.5" customHeight="1">
      <c r="A44" s="34">
        <v>30</v>
      </c>
      <c r="B44" s="35" t="s">
        <v>102</v>
      </c>
      <c r="C44" s="35" t="s">
        <v>107</v>
      </c>
      <c r="D44" s="35" t="s">
        <v>69</v>
      </c>
      <c r="E44" s="35" t="s">
        <v>69</v>
      </c>
      <c r="F44" s="35"/>
      <c r="G44" s="35" t="s">
        <v>57</v>
      </c>
      <c r="H44" s="35" t="s">
        <v>104</v>
      </c>
      <c r="I44" s="35" t="s">
        <v>59</v>
      </c>
      <c r="J44" s="120"/>
      <c r="K44" s="120"/>
      <c r="L44" s="120"/>
      <c r="M44" s="123"/>
      <c r="N44" s="120"/>
    </row>
    <row r="45" spans="1:14" ht="57.5" customHeight="1">
      <c r="A45" s="34">
        <v>31</v>
      </c>
      <c r="B45" s="35" t="s">
        <v>102</v>
      </c>
      <c r="C45" s="35" t="s">
        <v>1027</v>
      </c>
      <c r="D45" s="35" t="s">
        <v>69</v>
      </c>
      <c r="E45" s="35" t="s">
        <v>69</v>
      </c>
      <c r="F45" s="35"/>
      <c r="G45" s="35" t="s">
        <v>57</v>
      </c>
      <c r="H45" s="35" t="s">
        <v>104</v>
      </c>
      <c r="I45" s="35" t="s">
        <v>59</v>
      </c>
      <c r="J45" s="121"/>
      <c r="K45" s="121"/>
      <c r="L45" s="121"/>
      <c r="M45" s="124"/>
      <c r="N45" s="121"/>
    </row>
    <row r="46" spans="1:14" ht="34.5">
      <c r="A46" s="34">
        <v>32</v>
      </c>
      <c r="B46" s="35" t="s">
        <v>108</v>
      </c>
      <c r="C46" s="35" t="s">
        <v>109</v>
      </c>
      <c r="D46" s="35" t="s">
        <v>69</v>
      </c>
      <c r="E46" s="35" t="s">
        <v>69</v>
      </c>
      <c r="F46" s="35"/>
      <c r="G46" s="35" t="s">
        <v>57</v>
      </c>
      <c r="H46" s="35" t="s">
        <v>98</v>
      </c>
      <c r="I46" s="35" t="s">
        <v>59</v>
      </c>
      <c r="J46" s="101"/>
      <c r="K46" s="101"/>
      <c r="L46" s="101"/>
      <c r="M46" s="101"/>
      <c r="N46" s="101"/>
    </row>
    <row r="47" spans="1:14" ht="23">
      <c r="A47" s="34">
        <v>33</v>
      </c>
      <c r="B47" s="35" t="s">
        <v>108</v>
      </c>
      <c r="C47" s="35" t="s">
        <v>110</v>
      </c>
      <c r="D47" s="35" t="s">
        <v>69</v>
      </c>
      <c r="E47" s="35" t="s">
        <v>69</v>
      </c>
      <c r="F47" s="35"/>
      <c r="G47" s="35" t="s">
        <v>57</v>
      </c>
      <c r="H47" s="35" t="s">
        <v>98</v>
      </c>
      <c r="I47" s="35" t="s">
        <v>59</v>
      </c>
      <c r="J47" s="101"/>
      <c r="K47" s="101"/>
      <c r="L47" s="101"/>
      <c r="M47" s="101"/>
      <c r="N47" s="101"/>
    </row>
    <row r="48" spans="1:14" ht="23">
      <c r="A48" s="34">
        <v>34</v>
      </c>
      <c r="B48" s="35" t="s">
        <v>108</v>
      </c>
      <c r="C48" s="35" t="s">
        <v>111</v>
      </c>
      <c r="D48" s="35" t="s">
        <v>68</v>
      </c>
      <c r="E48" s="35" t="s">
        <v>69</v>
      </c>
      <c r="F48" s="35"/>
      <c r="G48" s="35" t="s">
        <v>57</v>
      </c>
      <c r="H48" s="35" t="s">
        <v>98</v>
      </c>
      <c r="I48" s="35" t="s">
        <v>59</v>
      </c>
      <c r="J48" s="101"/>
      <c r="K48" s="101"/>
      <c r="L48" s="101"/>
      <c r="M48" s="101"/>
      <c r="N48" s="101"/>
    </row>
    <row r="49" spans="1:14" ht="34.5">
      <c r="A49" s="34">
        <v>35</v>
      </c>
      <c r="B49" s="35" t="s">
        <v>108</v>
      </c>
      <c r="C49" s="35" t="s">
        <v>112</v>
      </c>
      <c r="D49" s="35" t="s">
        <v>68</v>
      </c>
      <c r="E49" s="35" t="s">
        <v>69</v>
      </c>
      <c r="F49" s="35"/>
      <c r="G49" s="35" t="s">
        <v>57</v>
      </c>
      <c r="H49" s="35" t="s">
        <v>98</v>
      </c>
      <c r="I49" s="35" t="s">
        <v>59</v>
      </c>
      <c r="J49" s="101"/>
      <c r="K49" s="101"/>
      <c r="L49" s="101"/>
      <c r="M49" s="101"/>
      <c r="N49" s="101"/>
    </row>
    <row r="50" spans="1:14" ht="34.5">
      <c r="A50" s="34">
        <v>36</v>
      </c>
      <c r="B50" s="35" t="s">
        <v>108</v>
      </c>
      <c r="C50" s="35" t="s">
        <v>113</v>
      </c>
      <c r="D50" s="35" t="s">
        <v>68</v>
      </c>
      <c r="E50" s="35" t="s">
        <v>69</v>
      </c>
      <c r="F50" s="35"/>
      <c r="G50" s="35" t="s">
        <v>57</v>
      </c>
      <c r="H50" s="35" t="s">
        <v>98</v>
      </c>
      <c r="I50" s="35" t="s">
        <v>59</v>
      </c>
      <c r="J50" s="101"/>
      <c r="K50" s="101"/>
      <c r="L50" s="101"/>
      <c r="M50" s="101"/>
      <c r="N50" s="101"/>
    </row>
    <row r="51" spans="1:14" ht="34.5">
      <c r="A51" s="34">
        <v>37</v>
      </c>
      <c r="B51" s="35" t="s">
        <v>108</v>
      </c>
      <c r="C51" s="35" t="s">
        <v>114</v>
      </c>
      <c r="D51" s="35" t="s">
        <v>68</v>
      </c>
      <c r="E51" s="35" t="s">
        <v>69</v>
      </c>
      <c r="F51" s="35"/>
      <c r="G51" s="35" t="s">
        <v>57</v>
      </c>
      <c r="H51" s="35" t="s">
        <v>98</v>
      </c>
      <c r="I51" s="35" t="s">
        <v>59</v>
      </c>
      <c r="J51" s="101"/>
      <c r="K51" s="101"/>
      <c r="L51" s="101"/>
      <c r="M51" s="101"/>
      <c r="N51" s="101"/>
    </row>
    <row r="52" spans="1:14" ht="23">
      <c r="A52" s="34">
        <v>38</v>
      </c>
      <c r="B52" s="35" t="s">
        <v>108</v>
      </c>
      <c r="C52" s="35" t="s">
        <v>115</v>
      </c>
      <c r="D52" s="35" t="s">
        <v>68</v>
      </c>
      <c r="E52" s="35" t="s">
        <v>69</v>
      </c>
      <c r="F52" s="35"/>
      <c r="G52" s="35" t="s">
        <v>57</v>
      </c>
      <c r="H52" s="35" t="s">
        <v>98</v>
      </c>
      <c r="I52" s="35" t="s">
        <v>59</v>
      </c>
      <c r="J52" s="101"/>
      <c r="K52" s="101"/>
      <c r="L52" s="101"/>
      <c r="M52" s="101"/>
      <c r="N52" s="101"/>
    </row>
    <row r="53" spans="1:14" ht="34.5">
      <c r="A53" s="34">
        <v>39</v>
      </c>
      <c r="B53" s="35" t="s">
        <v>108</v>
      </c>
      <c r="C53" s="35" t="s">
        <v>116</v>
      </c>
      <c r="D53" s="35" t="s">
        <v>65</v>
      </c>
      <c r="E53" s="35" t="s">
        <v>65</v>
      </c>
      <c r="F53" s="35"/>
      <c r="G53" s="35" t="s">
        <v>57</v>
      </c>
      <c r="H53" s="35" t="s">
        <v>98</v>
      </c>
      <c r="I53" s="35" t="s">
        <v>59</v>
      </c>
      <c r="J53" s="101"/>
      <c r="K53" s="101"/>
      <c r="L53" s="101"/>
      <c r="M53" s="101"/>
      <c r="N53" s="101"/>
    </row>
    <row r="54" spans="1:14" ht="57.5">
      <c r="A54" s="34">
        <v>40</v>
      </c>
      <c r="B54" s="35" t="s">
        <v>108</v>
      </c>
      <c r="C54" s="35" t="s">
        <v>117</v>
      </c>
      <c r="D54" s="35" t="s">
        <v>68</v>
      </c>
      <c r="E54" s="35" t="s">
        <v>69</v>
      </c>
      <c r="F54" s="56"/>
      <c r="G54" s="35" t="s">
        <v>57</v>
      </c>
      <c r="H54" s="35" t="s">
        <v>98</v>
      </c>
      <c r="I54" s="35" t="s">
        <v>59</v>
      </c>
      <c r="J54" s="101"/>
      <c r="K54" s="101"/>
      <c r="L54" s="101"/>
      <c r="M54" s="101"/>
      <c r="N54" s="101"/>
    </row>
    <row r="55" spans="1:14" ht="23">
      <c r="A55" s="34">
        <v>41</v>
      </c>
      <c r="B55" s="35" t="s">
        <v>108</v>
      </c>
      <c r="C55" s="35" t="s">
        <v>118</v>
      </c>
      <c r="D55" s="35" t="s">
        <v>68</v>
      </c>
      <c r="E55" s="35" t="s">
        <v>69</v>
      </c>
      <c r="F55" s="56"/>
      <c r="G55" s="35" t="s">
        <v>57</v>
      </c>
      <c r="H55" s="35" t="s">
        <v>98</v>
      </c>
      <c r="I55" s="35" t="s">
        <v>59</v>
      </c>
      <c r="J55" s="101"/>
      <c r="K55" s="101"/>
      <c r="L55" s="101"/>
      <c r="M55" s="101"/>
      <c r="N55" s="101"/>
    </row>
    <row r="56" spans="1:14" ht="23">
      <c r="A56" s="34">
        <v>42</v>
      </c>
      <c r="B56" s="35" t="s">
        <v>108</v>
      </c>
      <c r="C56" s="35" t="s">
        <v>119</v>
      </c>
      <c r="D56" s="35" t="s">
        <v>68</v>
      </c>
      <c r="E56" s="35" t="s">
        <v>69</v>
      </c>
      <c r="F56" s="35"/>
      <c r="G56" s="35" t="s">
        <v>57</v>
      </c>
      <c r="H56" s="35" t="s">
        <v>98</v>
      </c>
      <c r="I56" s="35" t="s">
        <v>59</v>
      </c>
      <c r="J56" s="101"/>
      <c r="K56" s="101"/>
      <c r="L56" s="101"/>
      <c r="M56" s="101"/>
      <c r="N56" s="101"/>
    </row>
    <row r="57" spans="1:14" ht="23" hidden="1">
      <c r="A57" s="34">
        <v>43</v>
      </c>
      <c r="B57" s="35" t="s">
        <v>120</v>
      </c>
      <c r="C57" s="35" t="s">
        <v>121</v>
      </c>
      <c r="D57" s="35" t="s">
        <v>68</v>
      </c>
      <c r="E57" s="35" t="s">
        <v>69</v>
      </c>
      <c r="F57" s="35"/>
      <c r="G57" s="35" t="s">
        <v>81</v>
      </c>
      <c r="H57" s="35" t="s">
        <v>98</v>
      </c>
      <c r="I57" s="35" t="s">
        <v>59</v>
      </c>
      <c r="J57" s="64"/>
      <c r="K57" s="64"/>
      <c r="L57" s="64"/>
      <c r="M57" s="64"/>
      <c r="N57" s="64"/>
    </row>
    <row r="58" spans="1:14" hidden="1">
      <c r="A58" s="34">
        <v>44</v>
      </c>
      <c r="B58" s="35" t="s">
        <v>54</v>
      </c>
      <c r="C58" s="35" t="s">
        <v>122</v>
      </c>
      <c r="D58" s="35" t="s">
        <v>65</v>
      </c>
      <c r="E58" s="35" t="s">
        <v>65</v>
      </c>
      <c r="F58" s="35"/>
      <c r="G58" s="35" t="s">
        <v>93</v>
      </c>
      <c r="H58" s="35" t="s">
        <v>98</v>
      </c>
      <c r="I58" s="35" t="s">
        <v>59</v>
      </c>
      <c r="J58" s="64"/>
      <c r="K58" s="64"/>
      <c r="L58" s="64"/>
      <c r="M58" s="64"/>
      <c r="N58" s="64"/>
    </row>
    <row r="59" spans="1:14" hidden="1">
      <c r="A59" s="34">
        <v>45</v>
      </c>
      <c r="B59" s="35" t="s">
        <v>54</v>
      </c>
      <c r="C59" s="35" t="s">
        <v>123</v>
      </c>
      <c r="D59" s="35" t="s">
        <v>65</v>
      </c>
      <c r="E59" s="35" t="s">
        <v>65</v>
      </c>
      <c r="F59" s="35"/>
      <c r="G59" s="35" t="s">
        <v>93</v>
      </c>
      <c r="H59" s="35" t="s">
        <v>98</v>
      </c>
      <c r="I59" s="35" t="s">
        <v>59</v>
      </c>
      <c r="J59" s="64"/>
      <c r="K59" s="64"/>
      <c r="L59" s="64"/>
      <c r="M59" s="64"/>
      <c r="N59" s="64"/>
    </row>
    <row r="60" spans="1:14" hidden="1">
      <c r="A60" s="34">
        <v>46</v>
      </c>
      <c r="B60" s="35" t="s">
        <v>54</v>
      </c>
      <c r="C60" s="35" t="s">
        <v>124</v>
      </c>
      <c r="D60" s="35" t="s">
        <v>65</v>
      </c>
      <c r="E60" s="35" t="s">
        <v>65</v>
      </c>
      <c r="F60" s="35" t="s">
        <v>62</v>
      </c>
      <c r="G60" s="35" t="s">
        <v>93</v>
      </c>
      <c r="H60" s="35" t="s">
        <v>98</v>
      </c>
      <c r="I60" s="35" t="s">
        <v>59</v>
      </c>
      <c r="J60" s="64"/>
      <c r="K60" s="64"/>
      <c r="L60" s="64"/>
      <c r="M60" s="64"/>
      <c r="N60" s="64"/>
    </row>
    <row r="61" spans="1:14" hidden="1">
      <c r="A61" s="34">
        <v>47</v>
      </c>
      <c r="B61" s="35" t="s">
        <v>54</v>
      </c>
      <c r="C61" s="35" t="s">
        <v>125</v>
      </c>
      <c r="D61" s="35" t="s">
        <v>65</v>
      </c>
      <c r="E61" s="35" t="s">
        <v>65</v>
      </c>
      <c r="F61" s="35"/>
      <c r="G61" s="35" t="s">
        <v>93</v>
      </c>
      <c r="H61" s="35" t="s">
        <v>98</v>
      </c>
      <c r="I61" s="35" t="s">
        <v>59</v>
      </c>
      <c r="J61" s="64"/>
      <c r="K61" s="64"/>
      <c r="L61" s="64"/>
      <c r="M61" s="64"/>
      <c r="N61" s="64"/>
    </row>
    <row r="62" spans="1:14" ht="23" hidden="1">
      <c r="A62" s="34">
        <v>48</v>
      </c>
      <c r="B62" s="35" t="s">
        <v>126</v>
      </c>
      <c r="C62" s="35" t="s">
        <v>127</v>
      </c>
      <c r="D62" s="35" t="s">
        <v>128</v>
      </c>
      <c r="E62" s="35" t="s">
        <v>128</v>
      </c>
      <c r="F62" s="35"/>
      <c r="G62" s="35" t="s">
        <v>93</v>
      </c>
      <c r="H62" s="35" t="s">
        <v>98</v>
      </c>
      <c r="I62" s="35" t="s">
        <v>59</v>
      </c>
      <c r="J62" s="64"/>
      <c r="K62" s="64"/>
      <c r="L62" s="64"/>
      <c r="M62" s="64"/>
      <c r="N62" s="64"/>
    </row>
    <row r="63" spans="1:14" ht="34.5" hidden="1">
      <c r="A63" s="34">
        <v>49</v>
      </c>
      <c r="B63" s="35" t="s">
        <v>129</v>
      </c>
      <c r="C63" s="35" t="s">
        <v>130</v>
      </c>
      <c r="D63" s="35" t="s">
        <v>68</v>
      </c>
      <c r="E63" s="35" t="s">
        <v>69</v>
      </c>
      <c r="F63" s="35"/>
      <c r="G63" s="35" t="s">
        <v>93</v>
      </c>
      <c r="H63" s="35" t="s">
        <v>98</v>
      </c>
      <c r="I63" s="35" t="s">
        <v>59</v>
      </c>
      <c r="J63" s="64"/>
      <c r="K63" s="64"/>
      <c r="L63" s="64"/>
      <c r="M63" s="64"/>
      <c r="N63" s="64"/>
    </row>
    <row r="64" spans="1:14" ht="46" hidden="1">
      <c r="A64" s="34">
        <v>50</v>
      </c>
      <c r="B64" s="35" t="s">
        <v>131</v>
      </c>
      <c r="C64" s="35" t="s">
        <v>132</v>
      </c>
      <c r="D64" s="35" t="s">
        <v>69</v>
      </c>
      <c r="E64" s="35" t="s">
        <v>69</v>
      </c>
      <c r="F64" s="35"/>
      <c r="G64" s="35" t="s">
        <v>93</v>
      </c>
      <c r="H64" s="35" t="s">
        <v>98</v>
      </c>
      <c r="I64" s="35" t="s">
        <v>59</v>
      </c>
      <c r="J64" s="64"/>
      <c r="K64" s="64"/>
      <c r="L64" s="64"/>
      <c r="M64" s="64"/>
      <c r="N64" s="64"/>
    </row>
    <row r="65" spans="1:14" ht="46" hidden="1">
      <c r="A65" s="34">
        <v>51</v>
      </c>
      <c r="B65" s="35" t="s">
        <v>133</v>
      </c>
      <c r="C65" s="35" t="s">
        <v>134</v>
      </c>
      <c r="D65" s="35" t="s">
        <v>69</v>
      </c>
      <c r="E65" s="35" t="s">
        <v>69</v>
      </c>
      <c r="F65" s="35"/>
      <c r="G65" s="35" t="s">
        <v>93</v>
      </c>
      <c r="H65" s="35" t="s">
        <v>98</v>
      </c>
      <c r="I65" s="35" t="s">
        <v>59</v>
      </c>
      <c r="J65" s="64"/>
      <c r="K65" s="64"/>
      <c r="L65" s="64"/>
      <c r="M65" s="64"/>
      <c r="N65" s="64"/>
    </row>
    <row r="66" spans="1:14" ht="294" customHeight="1">
      <c r="A66" s="34">
        <v>52</v>
      </c>
      <c r="B66" s="35" t="s">
        <v>79</v>
      </c>
      <c r="C66" s="35" t="s">
        <v>135</v>
      </c>
      <c r="D66" s="35" t="s">
        <v>68</v>
      </c>
      <c r="E66" s="35" t="s">
        <v>69</v>
      </c>
      <c r="F66" s="35"/>
      <c r="G66" s="35" t="s">
        <v>57</v>
      </c>
      <c r="H66" s="35" t="s">
        <v>98</v>
      </c>
      <c r="I66" s="35" t="s">
        <v>81</v>
      </c>
      <c r="J66" s="96" t="s">
        <v>1017</v>
      </c>
      <c r="K66" s="98" t="s">
        <v>950</v>
      </c>
      <c r="L66" s="98" t="s">
        <v>1018</v>
      </c>
      <c r="M66" s="103" t="s">
        <v>951</v>
      </c>
      <c r="N66" s="96" t="s">
        <v>1016</v>
      </c>
    </row>
    <row r="67" spans="1:14" ht="140">
      <c r="A67" s="34">
        <v>53</v>
      </c>
      <c r="B67" s="35" t="s">
        <v>79</v>
      </c>
      <c r="C67" s="35" t="s">
        <v>136</v>
      </c>
      <c r="D67" s="35" t="s">
        <v>88</v>
      </c>
      <c r="E67" s="35" t="s">
        <v>138</v>
      </c>
      <c r="F67" s="35"/>
      <c r="G67" s="35" t="s">
        <v>57</v>
      </c>
      <c r="H67" s="35" t="s">
        <v>98</v>
      </c>
      <c r="I67" s="35" t="s">
        <v>81</v>
      </c>
      <c r="J67" s="96" t="s">
        <v>1019</v>
      </c>
      <c r="K67" s="98" t="s">
        <v>943</v>
      </c>
      <c r="L67" s="96" t="s">
        <v>1024</v>
      </c>
      <c r="M67" s="101"/>
      <c r="N67" s="96" t="s">
        <v>1023</v>
      </c>
    </row>
    <row r="68" spans="1:14" ht="34.5">
      <c r="A68" s="34">
        <v>54</v>
      </c>
      <c r="B68" s="35" t="s">
        <v>79</v>
      </c>
      <c r="C68" s="35" t="s">
        <v>137</v>
      </c>
      <c r="D68" s="35" t="s">
        <v>88</v>
      </c>
      <c r="E68" s="35" t="s">
        <v>138</v>
      </c>
      <c r="F68" s="35"/>
      <c r="G68" s="35" t="s">
        <v>57</v>
      </c>
      <c r="H68" s="35" t="s">
        <v>98</v>
      </c>
      <c r="I68" s="35" t="s">
        <v>81</v>
      </c>
      <c r="J68" s="98" t="s">
        <v>1025</v>
      </c>
      <c r="K68" s="98" t="s">
        <v>1025</v>
      </c>
      <c r="L68" s="98" t="s">
        <v>1025</v>
      </c>
      <c r="M68" s="98" t="s">
        <v>1025</v>
      </c>
      <c r="N68" s="98" t="s">
        <v>1025</v>
      </c>
    </row>
    <row r="69" spans="1:14" ht="46">
      <c r="A69" s="34">
        <v>55</v>
      </c>
      <c r="B69" s="35" t="s">
        <v>79</v>
      </c>
      <c r="C69" s="35" t="s">
        <v>139</v>
      </c>
      <c r="D69" s="35" t="s">
        <v>68</v>
      </c>
      <c r="E69" s="35" t="s">
        <v>69</v>
      </c>
      <c r="F69" s="35"/>
      <c r="G69" s="35" t="s">
        <v>57</v>
      </c>
      <c r="H69" s="35" t="s">
        <v>98</v>
      </c>
      <c r="I69" s="35" t="s">
        <v>81</v>
      </c>
      <c r="J69" s="101"/>
      <c r="K69" s="101"/>
      <c r="L69" s="101"/>
      <c r="M69" s="101"/>
      <c r="N69" s="101"/>
    </row>
    <row r="70" spans="1:14" ht="34.5">
      <c r="A70" s="34">
        <v>56</v>
      </c>
      <c r="B70" s="35" t="s">
        <v>79</v>
      </c>
      <c r="C70" s="35" t="s">
        <v>140</v>
      </c>
      <c r="D70" s="35" t="s">
        <v>68</v>
      </c>
      <c r="E70" s="35" t="s">
        <v>69</v>
      </c>
      <c r="F70" s="35"/>
      <c r="G70" s="35" t="s">
        <v>57</v>
      </c>
      <c r="H70" s="35" t="s">
        <v>98</v>
      </c>
      <c r="I70" s="35" t="s">
        <v>81</v>
      </c>
      <c r="J70" s="101"/>
      <c r="K70" s="101"/>
      <c r="L70" s="101"/>
      <c r="M70" s="101"/>
      <c r="N70" s="101"/>
    </row>
    <row r="71" spans="1:14" ht="23">
      <c r="A71" s="34">
        <v>57</v>
      </c>
      <c r="B71" s="35" t="s">
        <v>79</v>
      </c>
      <c r="C71" s="35" t="s">
        <v>141</v>
      </c>
      <c r="D71" s="35" t="s">
        <v>68</v>
      </c>
      <c r="E71" s="35" t="s">
        <v>69</v>
      </c>
      <c r="F71" s="35"/>
      <c r="G71" s="35" t="s">
        <v>57</v>
      </c>
      <c r="H71" s="35" t="s">
        <v>98</v>
      </c>
      <c r="I71" s="35" t="s">
        <v>81</v>
      </c>
      <c r="J71" s="101"/>
      <c r="K71" s="101"/>
      <c r="L71" s="101"/>
      <c r="M71" s="101"/>
      <c r="N71" s="101"/>
    </row>
    <row r="72" spans="1:14" ht="23">
      <c r="A72" s="34">
        <v>58</v>
      </c>
      <c r="B72" s="35" t="s">
        <v>79</v>
      </c>
      <c r="C72" s="35" t="s">
        <v>142</v>
      </c>
      <c r="D72" s="35" t="s">
        <v>88</v>
      </c>
      <c r="E72" s="35" t="s">
        <v>69</v>
      </c>
      <c r="F72" s="35"/>
      <c r="G72" s="35" t="s">
        <v>57</v>
      </c>
      <c r="H72" s="35" t="s">
        <v>98</v>
      </c>
      <c r="I72" s="35" t="s">
        <v>81</v>
      </c>
      <c r="J72" s="101"/>
      <c r="K72" s="101"/>
      <c r="L72" s="101"/>
      <c r="M72" s="101"/>
      <c r="N72" s="101"/>
    </row>
    <row r="73" spans="1:14" ht="57.5">
      <c r="A73" s="34">
        <v>59</v>
      </c>
      <c r="B73" s="35" t="s">
        <v>79</v>
      </c>
      <c r="C73" s="35" t="s">
        <v>143</v>
      </c>
      <c r="D73" s="35" t="s">
        <v>138</v>
      </c>
      <c r="E73" s="35" t="s">
        <v>138</v>
      </c>
      <c r="F73" s="35"/>
      <c r="G73" s="35" t="s">
        <v>57</v>
      </c>
      <c r="H73" s="35" t="s">
        <v>98</v>
      </c>
      <c r="I73" s="35" t="s">
        <v>81</v>
      </c>
      <c r="J73" s="101"/>
      <c r="K73" s="101"/>
      <c r="L73" s="101"/>
      <c r="M73" s="101"/>
      <c r="N73" s="101"/>
    </row>
    <row r="74" spans="1:14" ht="23">
      <c r="A74" s="34">
        <v>60</v>
      </c>
      <c r="B74" s="35" t="s">
        <v>79</v>
      </c>
      <c r="C74" s="35" t="s">
        <v>144</v>
      </c>
      <c r="D74" s="35" t="s">
        <v>68</v>
      </c>
      <c r="E74" s="35" t="s">
        <v>69</v>
      </c>
      <c r="F74" s="35"/>
      <c r="G74" s="35" t="s">
        <v>57</v>
      </c>
      <c r="H74" s="35" t="s">
        <v>98</v>
      </c>
      <c r="I74" s="35" t="s">
        <v>81</v>
      </c>
      <c r="J74" s="101"/>
      <c r="K74" s="101"/>
      <c r="L74" s="101"/>
      <c r="M74" s="101"/>
      <c r="N74" s="101"/>
    </row>
    <row r="75" spans="1:14" ht="34.5">
      <c r="A75" s="34">
        <v>61</v>
      </c>
      <c r="B75" s="35" t="s">
        <v>79</v>
      </c>
      <c r="C75" s="35" t="s">
        <v>145</v>
      </c>
      <c r="D75" s="35" t="s">
        <v>68</v>
      </c>
      <c r="E75" s="35" t="s">
        <v>69</v>
      </c>
      <c r="F75" s="35"/>
      <c r="G75" s="35" t="s">
        <v>57</v>
      </c>
      <c r="H75" s="35" t="s">
        <v>98</v>
      </c>
      <c r="I75" s="35" t="s">
        <v>81</v>
      </c>
      <c r="J75" s="101"/>
      <c r="K75" s="101"/>
      <c r="L75" s="101"/>
      <c r="M75" s="101"/>
      <c r="N75" s="101"/>
    </row>
    <row r="76" spans="1:14" ht="23">
      <c r="A76" s="34">
        <v>62</v>
      </c>
      <c r="B76" s="35" t="s">
        <v>79</v>
      </c>
      <c r="C76" s="35" t="s">
        <v>146</v>
      </c>
      <c r="D76" s="35" t="s">
        <v>68</v>
      </c>
      <c r="E76" s="35" t="s">
        <v>69</v>
      </c>
      <c r="F76" s="35"/>
      <c r="G76" s="35" t="s">
        <v>57</v>
      </c>
      <c r="H76" s="35" t="s">
        <v>98</v>
      </c>
      <c r="I76" s="35" t="s">
        <v>81</v>
      </c>
      <c r="J76" s="101"/>
      <c r="K76" s="101"/>
      <c r="L76" s="101"/>
      <c r="M76" s="101"/>
      <c r="N76" s="101"/>
    </row>
    <row r="77" spans="1:14" ht="46">
      <c r="A77" s="34">
        <v>63</v>
      </c>
      <c r="B77" s="35" t="s">
        <v>79</v>
      </c>
      <c r="C77" s="35" t="s">
        <v>147</v>
      </c>
      <c r="D77" s="35" t="s">
        <v>68</v>
      </c>
      <c r="E77" s="35" t="s">
        <v>69</v>
      </c>
      <c r="F77" s="35"/>
      <c r="G77" s="35" t="s">
        <v>57</v>
      </c>
      <c r="H77" s="35" t="s">
        <v>98</v>
      </c>
      <c r="I77" s="35" t="s">
        <v>81</v>
      </c>
      <c r="J77" s="101"/>
      <c r="K77" s="101"/>
      <c r="L77" s="101"/>
      <c r="M77" s="101"/>
      <c r="N77" s="101"/>
    </row>
    <row r="78" spans="1:14" ht="46">
      <c r="A78" s="34">
        <v>64</v>
      </c>
      <c r="B78" s="35" t="s">
        <v>79</v>
      </c>
      <c r="C78" s="35" t="s">
        <v>148</v>
      </c>
      <c r="D78" s="35" t="s">
        <v>68</v>
      </c>
      <c r="E78" s="35" t="s">
        <v>69</v>
      </c>
      <c r="F78" s="35"/>
      <c r="G78" s="35" t="s">
        <v>57</v>
      </c>
      <c r="H78" s="35" t="s">
        <v>98</v>
      </c>
      <c r="I78" s="35" t="s">
        <v>81</v>
      </c>
      <c r="J78" s="101"/>
      <c r="K78" s="101"/>
      <c r="L78" s="101"/>
      <c r="M78" s="101"/>
      <c r="N78" s="101"/>
    </row>
    <row r="79" spans="1:14" ht="34.5">
      <c r="A79" s="34">
        <v>65</v>
      </c>
      <c r="B79" s="35" t="s">
        <v>79</v>
      </c>
      <c r="C79" s="35" t="s">
        <v>149</v>
      </c>
      <c r="D79" s="35" t="s">
        <v>88</v>
      </c>
      <c r="E79" s="35" t="s">
        <v>69</v>
      </c>
      <c r="F79" s="35"/>
      <c r="G79" s="35" t="s">
        <v>57</v>
      </c>
      <c r="H79" s="35" t="s">
        <v>98</v>
      </c>
      <c r="I79" s="35" t="s">
        <v>81</v>
      </c>
      <c r="J79" s="101"/>
      <c r="K79" s="101"/>
      <c r="L79" s="101"/>
      <c r="M79" s="101"/>
      <c r="N79" s="101"/>
    </row>
    <row r="80" spans="1:14" ht="34.5">
      <c r="A80" s="34">
        <v>66</v>
      </c>
      <c r="B80" s="35" t="s">
        <v>150</v>
      </c>
      <c r="C80" s="35" t="s">
        <v>151</v>
      </c>
      <c r="D80" s="35" t="s">
        <v>68</v>
      </c>
      <c r="E80" s="35" t="s">
        <v>69</v>
      </c>
      <c r="F80" s="35"/>
      <c r="G80" s="35" t="s">
        <v>57</v>
      </c>
      <c r="H80" s="35" t="s">
        <v>98</v>
      </c>
      <c r="I80" s="35" t="s">
        <v>81</v>
      </c>
      <c r="J80" s="101"/>
      <c r="K80" s="101"/>
      <c r="L80" s="101"/>
      <c r="M80" s="101"/>
      <c r="N80" s="101"/>
    </row>
    <row r="81" spans="1:14" ht="46">
      <c r="A81" s="34">
        <v>67</v>
      </c>
      <c r="B81" s="35" t="s">
        <v>150</v>
      </c>
      <c r="C81" s="35" t="s">
        <v>152</v>
      </c>
      <c r="D81" s="35" t="s">
        <v>68</v>
      </c>
      <c r="E81" s="35" t="s">
        <v>69</v>
      </c>
      <c r="F81" s="35"/>
      <c r="G81" s="35" t="s">
        <v>57</v>
      </c>
      <c r="H81" s="35" t="s">
        <v>98</v>
      </c>
      <c r="I81" s="35" t="s">
        <v>81</v>
      </c>
      <c r="J81" s="101"/>
      <c r="K81" s="101"/>
      <c r="L81" s="101"/>
      <c r="M81" s="101"/>
      <c r="N81" s="101"/>
    </row>
    <row r="82" spans="1:14" ht="34.5">
      <c r="A82" s="34">
        <v>68</v>
      </c>
      <c r="B82" s="35" t="s">
        <v>150</v>
      </c>
      <c r="C82" s="35" t="s">
        <v>153</v>
      </c>
      <c r="D82" s="35" t="s">
        <v>88</v>
      </c>
      <c r="E82" s="35" t="s">
        <v>69</v>
      </c>
      <c r="F82" s="35"/>
      <c r="G82" s="35" t="s">
        <v>57</v>
      </c>
      <c r="H82" s="35" t="s">
        <v>98</v>
      </c>
      <c r="I82" s="35" t="s">
        <v>81</v>
      </c>
      <c r="J82" s="101"/>
      <c r="K82" s="101"/>
      <c r="L82" s="101"/>
      <c r="M82" s="101"/>
      <c r="N82" s="101"/>
    </row>
    <row r="83" spans="1:14" ht="46" hidden="1">
      <c r="A83" s="34">
        <v>69</v>
      </c>
      <c r="B83" s="35" t="s">
        <v>154</v>
      </c>
      <c r="C83" s="35" t="s">
        <v>155</v>
      </c>
      <c r="D83" s="35" t="s">
        <v>156</v>
      </c>
      <c r="E83" s="35" t="s">
        <v>156</v>
      </c>
      <c r="F83" s="35"/>
      <c r="G83" s="35" t="s">
        <v>81</v>
      </c>
      <c r="H83" s="35" t="s">
        <v>98</v>
      </c>
      <c r="I83" s="35" t="s">
        <v>81</v>
      </c>
      <c r="J83" s="64"/>
      <c r="K83" s="64"/>
      <c r="L83" s="64"/>
      <c r="M83" s="64"/>
      <c r="N83" s="64"/>
    </row>
    <row r="84" spans="1:14" ht="34.5" hidden="1">
      <c r="A84" s="34">
        <v>70</v>
      </c>
      <c r="B84" s="35" t="s">
        <v>154</v>
      </c>
      <c r="C84" s="35" t="s">
        <v>157</v>
      </c>
      <c r="D84" s="35" t="s">
        <v>156</v>
      </c>
      <c r="E84" s="35" t="s">
        <v>156</v>
      </c>
      <c r="F84" s="35"/>
      <c r="G84" s="35" t="s">
        <v>81</v>
      </c>
      <c r="H84" s="35" t="s">
        <v>98</v>
      </c>
      <c r="I84" s="35" t="s">
        <v>81</v>
      </c>
      <c r="J84" s="64"/>
      <c r="K84" s="64"/>
      <c r="L84" s="64"/>
      <c r="M84" s="64"/>
      <c r="N84" s="64"/>
    </row>
    <row r="85" spans="1:14" ht="34.5" hidden="1">
      <c r="A85" s="34">
        <v>71</v>
      </c>
      <c r="B85" s="35" t="s">
        <v>154</v>
      </c>
      <c r="C85" s="35" t="s">
        <v>158</v>
      </c>
      <c r="D85" s="35" t="s">
        <v>156</v>
      </c>
      <c r="E85" s="35" t="s">
        <v>156</v>
      </c>
      <c r="F85" s="35"/>
      <c r="G85" s="35" t="s">
        <v>81</v>
      </c>
      <c r="H85" s="35" t="s">
        <v>98</v>
      </c>
      <c r="I85" s="35" t="s">
        <v>81</v>
      </c>
      <c r="J85" s="64"/>
      <c r="K85" s="64"/>
      <c r="L85" s="64"/>
      <c r="M85" s="64"/>
      <c r="N85" s="64"/>
    </row>
    <row r="86" spans="1:14" ht="34.5" hidden="1">
      <c r="A86" s="34">
        <v>72</v>
      </c>
      <c r="B86" s="35" t="s">
        <v>154</v>
      </c>
      <c r="C86" s="35" t="s">
        <v>159</v>
      </c>
      <c r="D86" s="35" t="s">
        <v>156</v>
      </c>
      <c r="E86" s="35" t="s">
        <v>156</v>
      </c>
      <c r="F86" s="35"/>
      <c r="G86" s="35" t="s">
        <v>81</v>
      </c>
      <c r="H86" s="35" t="s">
        <v>98</v>
      </c>
      <c r="I86" s="35" t="s">
        <v>81</v>
      </c>
      <c r="J86" s="64"/>
      <c r="K86" s="64"/>
      <c r="L86" s="64"/>
      <c r="M86" s="64"/>
      <c r="N86" s="64"/>
    </row>
    <row r="87" spans="1:14" ht="23" hidden="1">
      <c r="A87" s="34">
        <v>73</v>
      </c>
      <c r="B87" s="35" t="s">
        <v>154</v>
      </c>
      <c r="C87" s="35" t="s">
        <v>160</v>
      </c>
      <c r="D87" s="35" t="s">
        <v>68</v>
      </c>
      <c r="E87" s="35" t="s">
        <v>88</v>
      </c>
      <c r="F87" s="35"/>
      <c r="G87" s="35" t="s">
        <v>81</v>
      </c>
      <c r="H87" s="35" t="s">
        <v>98</v>
      </c>
      <c r="I87" s="35" t="s">
        <v>81</v>
      </c>
      <c r="J87" s="64"/>
      <c r="K87" s="64"/>
      <c r="L87" s="64"/>
      <c r="M87" s="64"/>
      <c r="N87" s="64"/>
    </row>
    <row r="88" spans="1:14" ht="34.5" hidden="1">
      <c r="A88" s="34">
        <v>74</v>
      </c>
      <c r="B88" s="35" t="s">
        <v>154</v>
      </c>
      <c r="C88" s="35" t="s">
        <v>161</v>
      </c>
      <c r="D88" s="35" t="s">
        <v>156</v>
      </c>
      <c r="E88" s="35" t="s">
        <v>156</v>
      </c>
      <c r="F88" s="35"/>
      <c r="G88" s="35" t="s">
        <v>81</v>
      </c>
      <c r="H88" s="35" t="s">
        <v>98</v>
      </c>
      <c r="I88" s="35" t="s">
        <v>81</v>
      </c>
      <c r="J88" s="64"/>
      <c r="K88" s="64"/>
      <c r="L88" s="64"/>
      <c r="M88" s="64"/>
      <c r="N88" s="64"/>
    </row>
    <row r="89" spans="1:14" ht="46" hidden="1">
      <c r="A89" s="34">
        <v>75</v>
      </c>
      <c r="B89" s="35" t="s">
        <v>154</v>
      </c>
      <c r="C89" s="35" t="s">
        <v>162</v>
      </c>
      <c r="D89" s="35" t="s">
        <v>156</v>
      </c>
      <c r="E89" s="35" t="s">
        <v>156</v>
      </c>
      <c r="F89" s="35"/>
      <c r="G89" s="35" t="s">
        <v>81</v>
      </c>
      <c r="H89" s="35" t="s">
        <v>98</v>
      </c>
      <c r="I89" s="35" t="s">
        <v>81</v>
      </c>
      <c r="J89" s="64"/>
      <c r="K89" s="64"/>
      <c r="L89" s="64"/>
      <c r="M89" s="64"/>
      <c r="N89" s="64"/>
    </row>
  </sheetData>
  <autoFilter ref="A14:N89" xr:uid="{E17BF789-801A-4B44-B3F6-72DD06D80BDC}">
    <filterColumn colId="6">
      <filters>
        <filter val="IC"/>
      </filters>
    </filterColumn>
  </autoFilter>
  <mergeCells count="5">
    <mergeCell ref="J41:J45"/>
    <mergeCell ref="K41:K45"/>
    <mergeCell ref="L41:L45"/>
    <mergeCell ref="N41:N45"/>
    <mergeCell ref="M41:M45"/>
  </mergeCells>
  <pageMargins left="0.7" right="0.7" top="0.75" bottom="0.75" header="0.3" footer="0.3"/>
  <pageSetup paperSize="9" scale="67" orientation="portrait" r:id="rId1"/>
  <colBreaks count="1" manualBreakCount="1">
    <brk id="12" max="81"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36D83-085B-489C-B60B-CB2F46B79655}">
  <sheetPr>
    <tabColor rgb="FFFFFFCC"/>
  </sheetPr>
  <dimension ref="A1:I101"/>
  <sheetViews>
    <sheetView showGridLines="0" zoomScale="80" zoomScaleNormal="80" workbookViewId="0">
      <selection activeCell="C10" sqref="C10"/>
    </sheetView>
  </sheetViews>
  <sheetFormatPr defaultColWidth="8.6328125" defaultRowHeight="14"/>
  <cols>
    <col min="1" max="1" width="38.6328125" style="8" customWidth="1"/>
    <col min="2" max="2" width="31.90625" style="15" customWidth="1"/>
    <col min="3" max="3" width="45" style="8" bestFit="1" customWidth="1"/>
    <col min="4" max="4" width="82.6328125" style="8" customWidth="1"/>
    <col min="5" max="5" width="13.54296875" style="8" customWidth="1"/>
    <col min="6" max="6" width="8.90625" style="8" customWidth="1"/>
    <col min="7" max="16384" width="8.6328125" style="14"/>
  </cols>
  <sheetData>
    <row r="1" spans="1:9" ht="78.650000000000006" customHeight="1">
      <c r="A1" s="2"/>
      <c r="B1" s="4" t="s">
        <v>38</v>
      </c>
      <c r="C1" s="90"/>
    </row>
    <row r="2" spans="1:9" ht="12.65" customHeight="1">
      <c r="A2" s="89" t="s">
        <v>919</v>
      </c>
      <c r="C2" s="28"/>
      <c r="D2" s="28"/>
    </row>
    <row r="3" spans="1:9">
      <c r="A3" s="16"/>
      <c r="B3" s="17" t="s">
        <v>16</v>
      </c>
    </row>
    <row r="4" spans="1:9">
      <c r="A4" s="18"/>
      <c r="B4" s="17" t="s">
        <v>15</v>
      </c>
    </row>
    <row r="6" spans="1:9" ht="15.5">
      <c r="A6" s="1" t="s">
        <v>166</v>
      </c>
      <c r="G6" s="51"/>
      <c r="H6" s="55"/>
    </row>
    <row r="7" spans="1:9">
      <c r="A7" s="47" t="s">
        <v>163</v>
      </c>
      <c r="B7" s="78" t="str">
        <f>IF('1. Scoring'!B7="","",'1. Scoring'!B7)</f>
        <v/>
      </c>
      <c r="D7" s="14"/>
      <c r="E7" s="14"/>
      <c r="F7" s="57"/>
      <c r="G7" s="58"/>
    </row>
    <row r="8" spans="1:9">
      <c r="A8" s="48" t="s">
        <v>26</v>
      </c>
      <c r="B8" s="80" t="str">
        <f>IF('1. Scoring'!B8="","",'1. Scoring'!B8)</f>
        <v/>
      </c>
      <c r="D8" s="14"/>
      <c r="E8" s="14"/>
      <c r="F8" s="57"/>
      <c r="G8" s="58"/>
    </row>
    <row r="9" spans="1:9">
      <c r="A9" s="48" t="s">
        <v>164</v>
      </c>
      <c r="B9" s="79" t="str">
        <f>IF('1. Scoring'!B9="","",'1. Scoring'!B9)</f>
        <v/>
      </c>
      <c r="D9" s="14"/>
      <c r="E9" s="14"/>
      <c r="F9" s="57"/>
      <c r="G9" s="58"/>
    </row>
    <row r="10" spans="1:9">
      <c r="A10" s="49" t="s">
        <v>165</v>
      </c>
      <c r="B10" s="81" t="str">
        <f>IF('1. Scoring'!B10="","",'1. Scoring'!B10)</f>
        <v/>
      </c>
      <c r="D10" s="14"/>
      <c r="E10" s="14"/>
      <c r="F10" s="57"/>
      <c r="G10" s="58"/>
    </row>
    <row r="11" spans="1:9">
      <c r="A11" s="21"/>
      <c r="D11" s="14"/>
      <c r="E11" s="14"/>
      <c r="F11" s="14"/>
    </row>
    <row r="12" spans="1:9">
      <c r="A12" s="21"/>
      <c r="D12" s="14"/>
      <c r="E12" s="14"/>
      <c r="F12" s="14"/>
    </row>
    <row r="13" spans="1:9" ht="15.5">
      <c r="A13" s="1" t="s">
        <v>39</v>
      </c>
      <c r="B13" s="22"/>
      <c r="C13" s="23"/>
      <c r="D13" s="23"/>
    </row>
    <row r="14" spans="1:9" ht="79.75" customHeight="1">
      <c r="A14" s="39" t="s">
        <v>37</v>
      </c>
      <c r="B14" s="39" t="s">
        <v>40</v>
      </c>
      <c r="C14" s="39" t="s">
        <v>909</v>
      </c>
      <c r="D14" s="39" t="s">
        <v>36</v>
      </c>
      <c r="E14" s="3"/>
      <c r="F14" s="3"/>
      <c r="G14" s="3"/>
      <c r="H14" s="3"/>
      <c r="I14" s="3"/>
    </row>
    <row r="15" spans="1:9" s="5" customFormat="1" ht="60" customHeight="1">
      <c r="A15" s="92"/>
      <c r="B15" s="25"/>
      <c r="C15" s="29"/>
      <c r="D15" s="25"/>
      <c r="E15" s="8"/>
      <c r="F15" s="8"/>
      <c r="G15" s="8"/>
      <c r="H15" s="8"/>
      <c r="I15" s="8"/>
    </row>
    <row r="16" spans="1:9" s="5" customFormat="1" ht="60" customHeight="1">
      <c r="A16" s="92"/>
      <c r="B16" s="25"/>
      <c r="C16" s="29"/>
      <c r="D16" s="25"/>
      <c r="E16" s="8"/>
      <c r="F16" s="26"/>
      <c r="G16" s="26"/>
      <c r="H16" s="26"/>
    </row>
    <row r="17" spans="1:8" s="5" customFormat="1" ht="60" customHeight="1">
      <c r="A17" s="92"/>
      <c r="B17" s="25"/>
      <c r="C17" s="29"/>
      <c r="D17" s="25"/>
      <c r="E17" s="8"/>
      <c r="F17" s="26"/>
      <c r="G17" s="26"/>
      <c r="H17" s="26"/>
    </row>
    <row r="18" spans="1:8" s="5" customFormat="1" ht="60" customHeight="1">
      <c r="A18" s="92"/>
      <c r="B18" s="25"/>
      <c r="C18" s="29"/>
      <c r="D18" s="25"/>
      <c r="E18" s="8"/>
      <c r="F18" s="26"/>
      <c r="G18" s="26"/>
      <c r="H18" s="26"/>
    </row>
    <row r="19" spans="1:8" s="5" customFormat="1" ht="60" customHeight="1">
      <c r="A19" s="92"/>
      <c r="B19" s="25"/>
      <c r="C19" s="29"/>
      <c r="D19" s="25"/>
      <c r="E19" s="8"/>
      <c r="F19" s="26"/>
      <c r="G19" s="26"/>
      <c r="H19" s="26"/>
    </row>
    <row r="20" spans="1:8" s="5" customFormat="1" ht="60" customHeight="1">
      <c r="A20" s="92"/>
      <c r="B20" s="25"/>
      <c r="C20" s="29"/>
      <c r="D20" s="25"/>
      <c r="E20" s="8"/>
      <c r="F20" s="26"/>
      <c r="G20" s="26"/>
      <c r="H20" s="26"/>
    </row>
    <row r="21" spans="1:8" ht="60" customHeight="1">
      <c r="A21" s="92"/>
      <c r="B21" s="25"/>
      <c r="C21" s="29"/>
      <c r="D21" s="25"/>
    </row>
    <row r="22" spans="1:8" ht="60" customHeight="1">
      <c r="A22" s="92"/>
      <c r="B22" s="25"/>
      <c r="C22" s="29"/>
      <c r="D22" s="25"/>
    </row>
    <row r="23" spans="1:8" ht="60" customHeight="1">
      <c r="A23" s="92"/>
      <c r="B23" s="25"/>
      <c r="C23" s="29"/>
      <c r="D23" s="25"/>
    </row>
    <row r="24" spans="1:8" ht="60" customHeight="1">
      <c r="A24" s="92"/>
      <c r="B24" s="25"/>
      <c r="C24" s="29"/>
      <c r="D24" s="25"/>
    </row>
    <row r="25" spans="1:8" ht="60" customHeight="1">
      <c r="A25" s="92"/>
      <c r="B25" s="25"/>
      <c r="C25" s="29"/>
      <c r="D25" s="25"/>
    </row>
    <row r="26" spans="1:8" ht="60" customHeight="1">
      <c r="A26" s="92"/>
      <c r="B26" s="25"/>
      <c r="C26" s="29"/>
      <c r="D26" s="25"/>
    </row>
    <row r="27" spans="1:8" ht="60" customHeight="1">
      <c r="A27" s="92"/>
      <c r="B27" s="25"/>
      <c r="C27" s="29"/>
      <c r="D27" s="25"/>
    </row>
    <row r="28" spans="1:8" ht="60" customHeight="1">
      <c r="A28" s="92"/>
      <c r="B28" s="25"/>
      <c r="C28" s="29"/>
      <c r="D28" s="25"/>
    </row>
    <row r="29" spans="1:8" ht="60" customHeight="1">
      <c r="A29" s="92"/>
      <c r="B29" s="25"/>
      <c r="C29" s="29"/>
      <c r="D29" s="25"/>
    </row>
    <row r="30" spans="1:8" ht="60" customHeight="1">
      <c r="A30" s="92"/>
      <c r="B30" s="25"/>
      <c r="C30" s="29"/>
      <c r="D30" s="25"/>
    </row>
    <row r="31" spans="1:8" ht="60" customHeight="1">
      <c r="A31" s="92"/>
      <c r="B31" s="25"/>
      <c r="C31" s="29"/>
      <c r="D31" s="25"/>
    </row>
    <row r="32" spans="1:8" ht="60" customHeight="1">
      <c r="A32" s="92"/>
      <c r="B32" s="25"/>
      <c r="C32" s="29"/>
      <c r="D32" s="25"/>
    </row>
    <row r="33" spans="1:8" s="5" customFormat="1" ht="60" customHeight="1">
      <c r="A33" s="92"/>
      <c r="B33" s="25"/>
      <c r="C33" s="29"/>
      <c r="D33" s="25"/>
      <c r="E33" s="8"/>
      <c r="F33" s="26"/>
      <c r="G33" s="26"/>
      <c r="H33" s="26"/>
    </row>
    <row r="34" spans="1:8" s="5" customFormat="1" ht="60" customHeight="1">
      <c r="A34" s="92"/>
      <c r="B34" s="25"/>
      <c r="C34" s="29"/>
      <c r="D34" s="25"/>
      <c r="E34" s="8"/>
      <c r="F34" s="26"/>
      <c r="G34" s="26"/>
      <c r="H34" s="26"/>
    </row>
    <row r="35" spans="1:8" s="5" customFormat="1" ht="60" customHeight="1">
      <c r="A35" s="92"/>
      <c r="B35" s="25"/>
      <c r="C35" s="29"/>
      <c r="D35" s="25"/>
      <c r="E35" s="8"/>
      <c r="F35" s="26"/>
      <c r="G35" s="26"/>
      <c r="H35" s="26"/>
    </row>
    <row r="36" spans="1:8" s="5" customFormat="1" ht="60" customHeight="1">
      <c r="A36" s="92"/>
      <c r="B36" s="25"/>
      <c r="C36" s="29"/>
      <c r="D36" s="25"/>
      <c r="E36" s="8"/>
      <c r="F36" s="26"/>
      <c r="G36" s="26"/>
      <c r="H36" s="26"/>
    </row>
    <row r="37" spans="1:8" s="5" customFormat="1" ht="60" customHeight="1">
      <c r="A37" s="92"/>
      <c r="B37" s="25"/>
      <c r="C37" s="29"/>
      <c r="D37" s="25"/>
      <c r="E37" s="8"/>
      <c r="F37" s="26"/>
      <c r="G37" s="26"/>
      <c r="H37" s="26"/>
    </row>
    <row r="38" spans="1:8" s="5" customFormat="1" ht="60" customHeight="1">
      <c r="A38" s="92"/>
      <c r="B38" s="25"/>
      <c r="C38" s="29"/>
      <c r="D38" s="25"/>
      <c r="E38" s="8"/>
      <c r="F38" s="26"/>
      <c r="G38" s="26"/>
      <c r="H38" s="26"/>
    </row>
    <row r="39" spans="1:8" s="5" customFormat="1" ht="60" customHeight="1">
      <c r="A39" s="92"/>
      <c r="B39" s="25"/>
      <c r="C39" s="29"/>
      <c r="D39" s="25"/>
      <c r="E39" s="8"/>
      <c r="F39" s="26"/>
      <c r="G39" s="26"/>
      <c r="H39" s="26"/>
    </row>
    <row r="40" spans="1:8" s="5" customFormat="1" ht="60" customHeight="1">
      <c r="A40" s="92"/>
      <c r="B40" s="25"/>
      <c r="C40" s="29"/>
      <c r="D40" s="25"/>
      <c r="E40" s="8"/>
      <c r="F40" s="26"/>
      <c r="G40" s="26"/>
      <c r="H40" s="26"/>
    </row>
    <row r="41" spans="1:8" s="5" customFormat="1" ht="60" customHeight="1">
      <c r="A41" s="92"/>
      <c r="B41" s="25"/>
      <c r="C41" s="29"/>
      <c r="D41" s="25"/>
      <c r="E41" s="8"/>
      <c r="F41" s="26"/>
      <c r="G41" s="26"/>
      <c r="H41" s="26"/>
    </row>
    <row r="42" spans="1:8" s="5" customFormat="1" ht="60" customHeight="1">
      <c r="A42" s="92"/>
      <c r="B42" s="25"/>
      <c r="C42" s="29"/>
      <c r="D42" s="25"/>
      <c r="E42" s="8"/>
      <c r="F42" s="26"/>
      <c r="G42" s="26"/>
      <c r="H42" s="26"/>
    </row>
    <row r="43" spans="1:8" s="5" customFormat="1" ht="60" customHeight="1">
      <c r="A43" s="92"/>
      <c r="B43" s="25"/>
      <c r="C43" s="29"/>
      <c r="D43" s="25"/>
      <c r="E43" s="8"/>
      <c r="F43" s="26"/>
      <c r="G43" s="26"/>
      <c r="H43" s="26"/>
    </row>
    <row r="44" spans="1:8" s="5" customFormat="1" ht="60" customHeight="1">
      <c r="A44" s="92"/>
      <c r="B44" s="25"/>
      <c r="C44" s="29"/>
      <c r="D44" s="25"/>
      <c r="E44" s="8"/>
      <c r="F44" s="26"/>
      <c r="G44" s="26"/>
      <c r="H44" s="26"/>
    </row>
    <row r="45" spans="1:8" s="5" customFormat="1" ht="60" customHeight="1">
      <c r="A45" s="92"/>
      <c r="B45" s="25"/>
      <c r="C45" s="29"/>
      <c r="D45" s="25"/>
      <c r="E45" s="8"/>
      <c r="F45" s="26"/>
      <c r="G45" s="26"/>
      <c r="H45" s="26"/>
    </row>
    <row r="46" spans="1:8" s="5" customFormat="1" ht="60" customHeight="1">
      <c r="A46" s="92"/>
      <c r="B46" s="25"/>
      <c r="C46" s="29"/>
      <c r="D46" s="25"/>
      <c r="E46" s="8"/>
      <c r="F46" s="26"/>
      <c r="G46" s="26"/>
      <c r="H46" s="26"/>
    </row>
    <row r="47" spans="1:8" s="5" customFormat="1" ht="60" customHeight="1">
      <c r="A47" s="92"/>
      <c r="B47" s="25"/>
      <c r="C47" s="29"/>
      <c r="D47" s="25"/>
      <c r="E47" s="8"/>
      <c r="F47" s="26"/>
      <c r="G47" s="26"/>
      <c r="H47" s="26"/>
    </row>
    <row r="48" spans="1:8" s="5" customFormat="1" ht="60" customHeight="1">
      <c r="A48" s="92"/>
      <c r="B48" s="25"/>
      <c r="C48" s="29"/>
      <c r="D48" s="25"/>
      <c r="E48" s="8"/>
      <c r="F48" s="26"/>
      <c r="G48" s="26"/>
      <c r="H48" s="26"/>
    </row>
    <row r="49" spans="1:8" s="5" customFormat="1" ht="60" customHeight="1">
      <c r="A49" s="92"/>
      <c r="B49" s="25"/>
      <c r="C49" s="29"/>
      <c r="D49" s="25"/>
      <c r="E49" s="8"/>
      <c r="F49" s="26"/>
      <c r="G49" s="26"/>
      <c r="H49" s="26"/>
    </row>
    <row r="50" spans="1:8" s="5" customFormat="1" ht="60" customHeight="1">
      <c r="A50" s="92"/>
      <c r="B50" s="25"/>
      <c r="C50" s="29"/>
      <c r="D50" s="25"/>
      <c r="E50" s="8"/>
      <c r="F50" s="26"/>
      <c r="G50" s="26"/>
      <c r="H50" s="26"/>
    </row>
    <row r="51" spans="1:8" s="5" customFormat="1" ht="60" customHeight="1">
      <c r="A51" s="92"/>
      <c r="B51" s="25"/>
      <c r="C51" s="29"/>
      <c r="D51" s="25"/>
      <c r="E51" s="8"/>
      <c r="F51" s="26"/>
      <c r="G51" s="26"/>
      <c r="H51" s="26"/>
    </row>
    <row r="52" spans="1:8" s="5" customFormat="1" ht="60" customHeight="1">
      <c r="A52" s="92"/>
      <c r="B52" s="25"/>
      <c r="C52" s="29"/>
      <c r="D52" s="25"/>
      <c r="E52" s="8"/>
      <c r="F52" s="26"/>
      <c r="G52" s="26"/>
      <c r="H52" s="26"/>
    </row>
    <row r="53" spans="1:8" s="5" customFormat="1" ht="60" customHeight="1">
      <c r="A53" s="92"/>
      <c r="B53" s="25"/>
      <c r="C53" s="29"/>
      <c r="D53" s="25"/>
      <c r="E53" s="8"/>
      <c r="F53" s="26"/>
      <c r="G53" s="26"/>
      <c r="H53" s="26"/>
    </row>
    <row r="54" spans="1:8" s="5" customFormat="1" ht="60" customHeight="1">
      <c r="A54" s="92"/>
      <c r="B54" s="25"/>
      <c r="C54" s="29"/>
      <c r="D54" s="25"/>
      <c r="E54" s="8"/>
      <c r="F54" s="26"/>
      <c r="G54" s="26"/>
      <c r="H54" s="26"/>
    </row>
    <row r="55" spans="1:8" s="5" customFormat="1" ht="60" customHeight="1">
      <c r="A55" s="92"/>
      <c r="B55" s="25"/>
      <c r="C55" s="29"/>
      <c r="D55" s="25"/>
      <c r="E55" s="8"/>
      <c r="F55" s="26"/>
      <c r="G55" s="26"/>
      <c r="H55" s="26"/>
    </row>
    <row r="56" spans="1:8" s="5" customFormat="1" ht="60" customHeight="1">
      <c r="A56" s="92"/>
      <c r="B56" s="25"/>
      <c r="C56" s="29"/>
      <c r="D56" s="25"/>
      <c r="E56" s="8"/>
      <c r="F56" s="26"/>
      <c r="G56" s="26"/>
      <c r="H56" s="26"/>
    </row>
    <row r="57" spans="1:8" s="5" customFormat="1" ht="60" customHeight="1">
      <c r="A57" s="92"/>
      <c r="B57" s="25"/>
      <c r="C57" s="29"/>
      <c r="D57" s="25"/>
      <c r="E57" s="8"/>
      <c r="F57" s="26"/>
      <c r="G57" s="26"/>
      <c r="H57" s="26"/>
    </row>
    <row r="58" spans="1:8" s="5" customFormat="1" ht="60" customHeight="1">
      <c r="A58" s="92"/>
      <c r="B58" s="25"/>
      <c r="C58" s="29"/>
      <c r="D58" s="25"/>
      <c r="E58" s="8"/>
      <c r="F58" s="26"/>
      <c r="G58" s="26"/>
      <c r="H58" s="26"/>
    </row>
    <row r="59" spans="1:8" s="5" customFormat="1" ht="60" customHeight="1">
      <c r="A59" s="92"/>
      <c r="B59" s="25"/>
      <c r="C59" s="29"/>
      <c r="D59" s="25"/>
      <c r="E59" s="8"/>
      <c r="F59" s="26"/>
      <c r="G59" s="26"/>
      <c r="H59" s="26"/>
    </row>
    <row r="60" spans="1:8" s="5" customFormat="1" ht="60" customHeight="1">
      <c r="A60" s="92"/>
      <c r="B60" s="25"/>
      <c r="C60" s="29"/>
      <c r="D60" s="25"/>
      <c r="E60" s="8"/>
      <c r="F60" s="26"/>
      <c r="G60" s="26"/>
      <c r="H60" s="26"/>
    </row>
    <row r="61" spans="1:8" s="5" customFormat="1" ht="60" customHeight="1">
      <c r="A61" s="92"/>
      <c r="B61" s="25"/>
      <c r="C61" s="29"/>
      <c r="D61" s="25"/>
      <c r="E61" s="8"/>
      <c r="F61" s="26"/>
      <c r="G61" s="26"/>
      <c r="H61" s="26"/>
    </row>
    <row r="62" spans="1:8" s="5" customFormat="1" ht="60" customHeight="1">
      <c r="A62" s="92"/>
      <c r="B62" s="25"/>
      <c r="C62" s="29"/>
      <c r="D62" s="25"/>
      <c r="E62" s="8"/>
      <c r="F62" s="26"/>
      <c r="G62" s="26"/>
      <c r="H62" s="26"/>
    </row>
    <row r="63" spans="1:8" s="5" customFormat="1" ht="60" customHeight="1">
      <c r="A63" s="92"/>
      <c r="B63" s="25"/>
      <c r="C63" s="29"/>
      <c r="D63" s="25"/>
      <c r="E63" s="8"/>
      <c r="F63" s="26"/>
      <c r="G63" s="26"/>
      <c r="H63" s="26"/>
    </row>
    <row r="64" spans="1:8" s="5" customFormat="1" ht="60" customHeight="1">
      <c r="A64" s="92"/>
      <c r="B64" s="25"/>
      <c r="C64" s="29"/>
      <c r="D64" s="25"/>
      <c r="E64" s="8"/>
      <c r="F64" s="26"/>
      <c r="G64" s="26"/>
      <c r="H64" s="26"/>
    </row>
    <row r="65" spans="1:8" s="5" customFormat="1" ht="60" customHeight="1">
      <c r="A65" s="92"/>
      <c r="B65" s="25"/>
      <c r="C65" s="29"/>
      <c r="D65" s="25"/>
      <c r="E65" s="8"/>
      <c r="F65" s="26"/>
      <c r="G65" s="26"/>
      <c r="H65" s="26"/>
    </row>
    <row r="66" spans="1:8" s="5" customFormat="1" ht="60" customHeight="1">
      <c r="A66" s="92"/>
      <c r="B66" s="25"/>
      <c r="C66" s="29"/>
      <c r="D66" s="25"/>
      <c r="E66" s="8"/>
      <c r="F66" s="26"/>
      <c r="G66" s="26"/>
      <c r="H66" s="26"/>
    </row>
    <row r="67" spans="1:8" s="5" customFormat="1" ht="60" customHeight="1">
      <c r="A67" s="92"/>
      <c r="B67" s="25"/>
      <c r="C67" s="29"/>
      <c r="D67" s="25"/>
      <c r="E67" s="8"/>
      <c r="F67" s="26"/>
      <c r="G67" s="26"/>
      <c r="H67" s="26"/>
    </row>
    <row r="68" spans="1:8" s="5" customFormat="1" ht="60" customHeight="1">
      <c r="A68" s="92"/>
      <c r="B68" s="25"/>
      <c r="C68" s="29"/>
      <c r="D68" s="25"/>
      <c r="E68" s="8"/>
      <c r="F68" s="26"/>
      <c r="G68" s="26"/>
      <c r="H68" s="26"/>
    </row>
    <row r="69" spans="1:8" s="5" customFormat="1" ht="60" customHeight="1">
      <c r="A69" s="92"/>
      <c r="B69" s="25"/>
      <c r="C69" s="29"/>
      <c r="D69" s="25"/>
      <c r="E69" s="8"/>
      <c r="F69" s="26"/>
      <c r="G69" s="26"/>
      <c r="H69" s="26"/>
    </row>
    <row r="70" spans="1:8" s="5" customFormat="1" ht="60" customHeight="1">
      <c r="A70" s="92"/>
      <c r="B70" s="25"/>
      <c r="C70" s="29"/>
      <c r="D70" s="25"/>
      <c r="E70" s="8"/>
      <c r="F70" s="26"/>
      <c r="G70" s="26"/>
      <c r="H70" s="26"/>
    </row>
    <row r="71" spans="1:8" s="5" customFormat="1" ht="60" customHeight="1">
      <c r="A71" s="92"/>
      <c r="B71" s="25"/>
      <c r="C71" s="29"/>
      <c r="D71" s="25"/>
      <c r="E71" s="8"/>
      <c r="F71" s="26"/>
      <c r="G71" s="26"/>
      <c r="H71" s="26"/>
    </row>
    <row r="72" spans="1:8" s="5" customFormat="1" ht="60" customHeight="1">
      <c r="A72" s="92"/>
      <c r="B72" s="25"/>
      <c r="C72" s="29"/>
      <c r="D72" s="25"/>
      <c r="E72" s="8"/>
      <c r="F72" s="26"/>
      <c r="G72" s="26"/>
      <c r="H72" s="26"/>
    </row>
    <row r="73" spans="1:8" s="5" customFormat="1" ht="60" customHeight="1">
      <c r="A73" s="92"/>
      <c r="B73" s="25"/>
      <c r="C73" s="29"/>
      <c r="D73" s="25"/>
      <c r="E73" s="8"/>
      <c r="F73" s="26"/>
      <c r="G73" s="26"/>
      <c r="H73" s="26"/>
    </row>
    <row r="74" spans="1:8" s="5" customFormat="1" ht="60" customHeight="1">
      <c r="A74" s="92"/>
      <c r="B74" s="25"/>
      <c r="C74" s="29"/>
      <c r="D74" s="25"/>
      <c r="E74" s="8"/>
      <c r="F74" s="26"/>
      <c r="G74" s="26"/>
      <c r="H74" s="26"/>
    </row>
    <row r="75" spans="1:8" s="5" customFormat="1" ht="60" customHeight="1">
      <c r="A75" s="92"/>
      <c r="B75" s="25"/>
      <c r="C75" s="29"/>
      <c r="D75" s="25"/>
      <c r="E75" s="8"/>
      <c r="F75" s="26"/>
      <c r="G75" s="26"/>
      <c r="H75" s="26"/>
    </row>
    <row r="76" spans="1:8" s="5" customFormat="1" ht="60" customHeight="1">
      <c r="A76" s="92"/>
      <c r="B76" s="25"/>
      <c r="C76" s="29"/>
      <c r="D76" s="25"/>
      <c r="E76" s="8"/>
      <c r="F76" s="26"/>
      <c r="G76" s="26"/>
      <c r="H76" s="26"/>
    </row>
    <row r="77" spans="1:8" s="5" customFormat="1" ht="60" customHeight="1">
      <c r="A77" s="92"/>
      <c r="B77" s="25"/>
      <c r="C77" s="29"/>
      <c r="D77" s="25"/>
      <c r="E77" s="8"/>
      <c r="F77" s="26"/>
      <c r="G77" s="26"/>
      <c r="H77" s="26"/>
    </row>
    <row r="78" spans="1:8" s="5" customFormat="1" ht="60" customHeight="1">
      <c r="A78" s="92"/>
      <c r="B78" s="25"/>
      <c r="C78" s="29"/>
      <c r="D78" s="25"/>
      <c r="E78" s="8"/>
      <c r="F78" s="26"/>
      <c r="G78" s="26"/>
      <c r="H78" s="26"/>
    </row>
    <row r="79" spans="1:8" s="5" customFormat="1" ht="60" customHeight="1">
      <c r="A79" s="92"/>
      <c r="B79" s="25"/>
      <c r="C79" s="29"/>
      <c r="D79" s="25"/>
      <c r="E79" s="8"/>
      <c r="F79" s="26"/>
      <c r="G79" s="26"/>
      <c r="H79" s="26"/>
    </row>
    <row r="80" spans="1:8" s="5" customFormat="1" ht="60" customHeight="1">
      <c r="A80" s="92"/>
      <c r="B80" s="25"/>
      <c r="C80" s="29"/>
      <c r="D80" s="25"/>
      <c r="E80" s="8"/>
      <c r="F80" s="26"/>
      <c r="G80" s="26"/>
      <c r="H80" s="26"/>
    </row>
    <row r="81" spans="1:8" s="5" customFormat="1" ht="60" customHeight="1">
      <c r="A81" s="92"/>
      <c r="B81" s="25"/>
      <c r="C81" s="29"/>
      <c r="D81" s="25"/>
      <c r="E81" s="8"/>
      <c r="F81" s="26"/>
      <c r="G81" s="26"/>
      <c r="H81" s="26"/>
    </row>
    <row r="82" spans="1:8" s="5" customFormat="1" ht="60" customHeight="1">
      <c r="A82" s="92"/>
      <c r="B82" s="25"/>
      <c r="C82" s="29"/>
      <c r="D82" s="25"/>
      <c r="E82" s="8"/>
      <c r="F82" s="26"/>
      <c r="G82" s="26"/>
      <c r="H82" s="26"/>
    </row>
    <row r="83" spans="1:8" s="5" customFormat="1" ht="60" customHeight="1">
      <c r="A83" s="92"/>
      <c r="B83" s="25"/>
      <c r="C83" s="29"/>
      <c r="D83" s="25"/>
      <c r="E83" s="8"/>
      <c r="F83" s="26"/>
      <c r="G83" s="26"/>
      <c r="H83" s="26"/>
    </row>
    <row r="84" spans="1:8" s="5" customFormat="1" ht="60" customHeight="1">
      <c r="A84" s="92"/>
      <c r="B84" s="25"/>
      <c r="C84" s="29"/>
      <c r="D84" s="25"/>
      <c r="E84" s="8"/>
      <c r="F84" s="26"/>
      <c r="G84" s="26"/>
      <c r="H84" s="26"/>
    </row>
    <row r="85" spans="1:8" s="5" customFormat="1" ht="60" customHeight="1">
      <c r="A85" s="92"/>
      <c r="B85" s="25"/>
      <c r="C85" s="29"/>
      <c r="D85" s="25"/>
      <c r="E85" s="8"/>
      <c r="F85" s="26"/>
      <c r="G85" s="26"/>
      <c r="H85" s="26"/>
    </row>
    <row r="86" spans="1:8" s="5" customFormat="1" ht="60" customHeight="1">
      <c r="A86" s="92"/>
      <c r="B86" s="25"/>
      <c r="C86" s="29"/>
      <c r="D86" s="25"/>
      <c r="E86" s="8"/>
      <c r="F86" s="26"/>
      <c r="G86" s="26"/>
      <c r="H86" s="26"/>
    </row>
    <row r="87" spans="1:8" s="5" customFormat="1" ht="60" customHeight="1">
      <c r="A87" s="92"/>
      <c r="B87" s="25"/>
      <c r="C87" s="29"/>
      <c r="D87" s="25"/>
      <c r="E87" s="8"/>
      <c r="F87" s="26"/>
      <c r="G87" s="26"/>
      <c r="H87" s="26"/>
    </row>
    <row r="88" spans="1:8" s="5" customFormat="1" ht="60" customHeight="1">
      <c r="A88" s="92"/>
      <c r="B88" s="25"/>
      <c r="C88" s="29"/>
      <c r="D88" s="25"/>
      <c r="E88" s="8"/>
      <c r="F88" s="26"/>
      <c r="G88" s="26"/>
      <c r="H88" s="26"/>
    </row>
    <row r="89" spans="1:8" s="5" customFormat="1" ht="60" customHeight="1">
      <c r="A89" s="92"/>
      <c r="B89" s="25"/>
      <c r="C89" s="29"/>
      <c r="D89" s="25"/>
      <c r="E89" s="8"/>
      <c r="F89" s="26"/>
      <c r="G89" s="26"/>
      <c r="H89" s="26"/>
    </row>
    <row r="90" spans="1:8" s="5" customFormat="1" ht="60" customHeight="1">
      <c r="A90" s="92"/>
      <c r="B90" s="25"/>
      <c r="C90" s="29"/>
      <c r="D90" s="25"/>
      <c r="E90" s="8"/>
      <c r="F90" s="26"/>
      <c r="G90" s="26"/>
      <c r="H90" s="26"/>
    </row>
    <row r="91" spans="1:8" s="5" customFormat="1" ht="60" customHeight="1">
      <c r="A91" s="92"/>
      <c r="B91" s="25"/>
      <c r="C91" s="29"/>
      <c r="D91" s="25"/>
      <c r="E91" s="8"/>
      <c r="F91" s="26"/>
      <c r="G91" s="26"/>
      <c r="H91" s="26"/>
    </row>
    <row r="92" spans="1:8" s="5" customFormat="1" ht="60" customHeight="1">
      <c r="A92" s="92"/>
      <c r="B92" s="25"/>
      <c r="C92" s="29"/>
      <c r="D92" s="25"/>
      <c r="E92" s="8"/>
      <c r="F92" s="26"/>
      <c r="G92" s="26"/>
      <c r="H92" s="26"/>
    </row>
    <row r="93" spans="1:8" s="5" customFormat="1" ht="60" customHeight="1">
      <c r="A93" s="92"/>
      <c r="B93" s="25"/>
      <c r="C93" s="29"/>
      <c r="D93" s="25"/>
      <c r="E93" s="8"/>
      <c r="F93" s="26"/>
      <c r="G93" s="26"/>
      <c r="H93" s="26"/>
    </row>
    <row r="94" spans="1:8" s="5" customFormat="1" ht="60" customHeight="1">
      <c r="A94" s="92"/>
      <c r="B94" s="25"/>
      <c r="C94" s="29"/>
      <c r="D94" s="25"/>
      <c r="E94" s="8"/>
      <c r="F94" s="26"/>
      <c r="G94" s="26"/>
      <c r="H94" s="26"/>
    </row>
    <row r="95" spans="1:8" s="5" customFormat="1" ht="60" customHeight="1">
      <c r="A95" s="92"/>
      <c r="B95" s="25"/>
      <c r="C95" s="29"/>
      <c r="D95" s="25"/>
      <c r="E95" s="8"/>
      <c r="F95" s="26"/>
      <c r="G95" s="26"/>
      <c r="H95" s="26"/>
    </row>
    <row r="96" spans="1:8" s="5" customFormat="1" ht="60" customHeight="1">
      <c r="A96" s="92"/>
      <c r="B96" s="25"/>
      <c r="C96" s="29"/>
      <c r="D96" s="25"/>
      <c r="E96" s="8"/>
      <c r="F96" s="26"/>
      <c r="G96" s="26"/>
      <c r="H96" s="26"/>
    </row>
    <row r="97" spans="1:8" s="5" customFormat="1" ht="60" customHeight="1">
      <c r="A97" s="92"/>
      <c r="B97" s="25"/>
      <c r="C97" s="29"/>
      <c r="D97" s="25"/>
      <c r="E97" s="8"/>
      <c r="F97" s="26"/>
      <c r="G97" s="26"/>
      <c r="H97" s="26"/>
    </row>
    <row r="98" spans="1:8" s="5" customFormat="1" ht="60" customHeight="1">
      <c r="A98" s="92"/>
      <c r="B98" s="25"/>
      <c r="C98" s="29"/>
      <c r="D98" s="25"/>
      <c r="E98" s="8"/>
      <c r="F98" s="26"/>
      <c r="G98" s="26"/>
      <c r="H98" s="26"/>
    </row>
    <row r="99" spans="1:8" s="5" customFormat="1" ht="60" customHeight="1">
      <c r="A99" s="92"/>
      <c r="B99" s="25"/>
      <c r="C99" s="29"/>
      <c r="D99" s="25"/>
      <c r="E99" s="8"/>
      <c r="F99" s="26"/>
      <c r="G99" s="26"/>
      <c r="H99" s="26"/>
    </row>
    <row r="100" spans="1:8" s="5" customFormat="1" ht="60" customHeight="1">
      <c r="A100" s="92"/>
      <c r="B100" s="25"/>
      <c r="C100" s="29"/>
      <c r="D100" s="25"/>
      <c r="E100" s="8"/>
      <c r="F100" s="26"/>
      <c r="G100" s="26"/>
      <c r="H100" s="26"/>
    </row>
    <row r="101" spans="1:8" s="5" customFormat="1" ht="60" customHeight="1">
      <c r="A101" s="92"/>
      <c r="B101" s="25"/>
      <c r="C101" s="29"/>
      <c r="D101" s="25"/>
      <c r="E101" s="8"/>
      <c r="F101" s="26"/>
      <c r="G101" s="26"/>
      <c r="H101" s="26"/>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8EDD3CF-03B4-4A11-97A0-669065A36BDD}">
          <x14:formula1>
            <xm:f>ClosedList!$B$2:$B$5</xm:f>
          </x14:formula1>
          <xm:sqref>A15:A101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140D4-E27D-4216-A54E-8DD84DFEFED0}">
  <sheetPr>
    <tabColor rgb="FFFFFFCC"/>
  </sheetPr>
  <dimension ref="A1:L31"/>
  <sheetViews>
    <sheetView showGridLines="0" zoomScale="80" zoomScaleNormal="80" workbookViewId="0">
      <selection activeCell="C10" sqref="C10"/>
    </sheetView>
  </sheetViews>
  <sheetFormatPr defaultColWidth="8.6328125" defaultRowHeight="14"/>
  <cols>
    <col min="1" max="1" width="38.81640625" style="8" customWidth="1"/>
    <col min="2" max="2" width="44.36328125" style="8" customWidth="1"/>
    <col min="3" max="3" width="73.90625" style="15" customWidth="1"/>
    <col min="4" max="4" width="36.36328125" style="8" bestFit="1" customWidth="1"/>
    <col min="5" max="5" width="32.6328125" style="8" bestFit="1" customWidth="1"/>
    <col min="6" max="6" width="31.6328125" style="8" bestFit="1" customWidth="1"/>
    <col min="7" max="7" width="34" style="8" customWidth="1"/>
    <col min="8" max="8" width="13.54296875" style="8" customWidth="1"/>
    <col min="9" max="9" width="8.90625" style="8" customWidth="1"/>
    <col min="10" max="16384" width="8.6328125" style="14"/>
  </cols>
  <sheetData>
    <row r="1" spans="1:12" ht="78" customHeight="1">
      <c r="B1" s="4" t="s">
        <v>927</v>
      </c>
      <c r="C1" s="2"/>
    </row>
    <row r="2" spans="1:12">
      <c r="A2" s="89" t="s">
        <v>919</v>
      </c>
    </row>
    <row r="3" spans="1:12">
      <c r="A3" s="16"/>
      <c r="B3" s="17" t="s">
        <v>16</v>
      </c>
      <c r="C3" s="8"/>
      <c r="I3" s="14"/>
    </row>
    <row r="4" spans="1:12">
      <c r="A4" s="18"/>
      <c r="B4" s="17" t="s">
        <v>15</v>
      </c>
      <c r="C4" s="8"/>
      <c r="I4" s="14"/>
    </row>
    <row r="6" spans="1:12" ht="15.5">
      <c r="A6" s="1" t="s">
        <v>166</v>
      </c>
      <c r="B6" s="1"/>
      <c r="D6" s="51"/>
      <c r="H6" s="51"/>
      <c r="I6" s="55"/>
    </row>
    <row r="7" spans="1:12">
      <c r="A7" s="19" t="s">
        <v>163</v>
      </c>
      <c r="B7" s="78" t="str">
        <f>IF('1. Scoring'!B7="","",'1. Scoring'!B7)</f>
        <v/>
      </c>
      <c r="C7" s="36"/>
      <c r="E7" s="14"/>
      <c r="F7" s="14"/>
      <c r="G7" s="57"/>
      <c r="H7" s="58"/>
      <c r="I7" s="14"/>
    </row>
    <row r="8" spans="1:12">
      <c r="A8" s="33" t="s">
        <v>26</v>
      </c>
      <c r="B8" s="80" t="str">
        <f>IF('1. Scoring'!B8="","",'1. Scoring'!B8)</f>
        <v/>
      </c>
      <c r="C8" s="36"/>
      <c r="E8" s="14"/>
      <c r="F8" s="14"/>
      <c r="G8" s="57"/>
      <c r="H8" s="58"/>
      <c r="I8" s="14"/>
    </row>
    <row r="9" spans="1:12">
      <c r="A9" s="33" t="s">
        <v>164</v>
      </c>
      <c r="B9" s="79" t="str">
        <f>IF('1. Scoring'!B9="","",'1. Scoring'!B9)</f>
        <v/>
      </c>
      <c r="C9" s="36"/>
      <c r="E9" s="14"/>
      <c r="F9" s="14"/>
      <c r="G9" s="57"/>
      <c r="H9" s="58"/>
      <c r="I9" s="14"/>
    </row>
    <row r="10" spans="1:12">
      <c r="A10" s="20" t="s">
        <v>165</v>
      </c>
      <c r="B10" s="81" t="str">
        <f>IF('1. Scoring'!B10="","",'1. Scoring'!B10)</f>
        <v/>
      </c>
      <c r="C10" s="36"/>
      <c r="E10" s="14"/>
      <c r="F10" s="14"/>
      <c r="G10" s="57"/>
      <c r="H10" s="58"/>
      <c r="I10" s="14"/>
    </row>
    <row r="11" spans="1:12" s="57" customFormat="1">
      <c r="A11" s="36"/>
      <c r="B11" s="36"/>
      <c r="C11" s="37"/>
      <c r="D11" s="65"/>
      <c r="E11" s="51"/>
      <c r="I11" s="66"/>
    </row>
    <row r="12" spans="1:12" ht="15.5">
      <c r="A12" s="14"/>
      <c r="B12" s="1"/>
      <c r="C12" s="30"/>
      <c r="D12" s="23"/>
      <c r="E12" s="23"/>
      <c r="F12" s="32"/>
      <c r="G12" s="23"/>
    </row>
    <row r="13" spans="1:12" ht="15.5">
      <c r="A13" s="1" t="s">
        <v>42</v>
      </c>
      <c r="B13" s="31"/>
      <c r="C13" s="30"/>
      <c r="D13" s="23"/>
      <c r="E13" s="23"/>
      <c r="F13" s="23"/>
      <c r="G13" s="23"/>
    </row>
    <row r="14" spans="1:12" ht="80.400000000000006" customHeight="1">
      <c r="A14" s="38" t="s">
        <v>910</v>
      </c>
      <c r="B14" s="38" t="s">
        <v>916</v>
      </c>
      <c r="C14" s="38" t="s">
        <v>36</v>
      </c>
      <c r="D14" s="38" t="s">
        <v>41</v>
      </c>
      <c r="E14" s="38" t="s">
        <v>43</v>
      </c>
      <c r="F14" s="38" t="s">
        <v>44</v>
      </c>
      <c r="G14" s="38" t="s">
        <v>934</v>
      </c>
      <c r="H14" s="3"/>
      <c r="I14" s="3"/>
      <c r="J14" s="3"/>
      <c r="K14" s="3"/>
      <c r="L14" s="3"/>
    </row>
    <row r="15" spans="1:12" s="5" customFormat="1" ht="60" customHeight="1">
      <c r="A15" s="94"/>
      <c r="B15" s="50" t="str">
        <f>IF(A15="","",_xlfn.IFNA(INDEX('Taxonomy-Climate Mit'!$C$2:$C$103,MATCH('4. Taxonomy'!A15,'Taxonomy-Climate Mit'!$D$2:$D$103,0)),"Taxonomy Non-Eligible"))</f>
        <v/>
      </c>
      <c r="C15" s="25"/>
      <c r="D15" s="29"/>
      <c r="E15" s="29"/>
      <c r="F15" s="29"/>
      <c r="G15" s="7"/>
      <c r="H15" s="8"/>
      <c r="I15" s="8"/>
      <c r="J15" s="8"/>
      <c r="K15" s="8"/>
      <c r="L15" s="8"/>
    </row>
    <row r="16" spans="1:12" s="5" customFormat="1" ht="60" customHeight="1">
      <c r="A16" s="94"/>
      <c r="B16" s="50" t="str">
        <f>IF(A16="","",_xlfn.IFNA(INDEX('Taxonomy-Climate Mit'!$C$2:$C$103,MATCH('4. Taxonomy'!A16,'Taxonomy-Climate Mit'!$D$2:$D$103,0)),"Taxonomy Non-Eligible"))</f>
        <v/>
      </c>
      <c r="C16" s="25"/>
      <c r="D16" s="29"/>
      <c r="E16" s="29"/>
      <c r="F16" s="29"/>
      <c r="G16" s="7"/>
      <c r="H16" s="8"/>
      <c r="I16" s="26"/>
      <c r="J16" s="26"/>
      <c r="K16" s="26"/>
    </row>
    <row r="17" spans="1:11" s="5" customFormat="1" ht="60" customHeight="1">
      <c r="A17" s="94"/>
      <c r="B17" s="50" t="str">
        <f>IF(A17="","",_xlfn.IFNA(INDEX('Taxonomy-Climate Mit'!$C$2:$C$103,MATCH('4. Taxonomy'!A17,'Taxonomy-Climate Mit'!$D$2:$D$103,0)),"Taxonomy Non-Eligible"))</f>
        <v/>
      </c>
      <c r="C17" s="25"/>
      <c r="D17" s="29"/>
      <c r="E17" s="29"/>
      <c r="F17" s="29"/>
      <c r="G17" s="7"/>
      <c r="H17" s="8"/>
      <c r="I17" s="26"/>
      <c r="J17" s="26"/>
      <c r="K17" s="26"/>
    </row>
    <row r="18" spans="1:11" s="5" customFormat="1" ht="60" customHeight="1">
      <c r="A18" s="94"/>
      <c r="B18" s="50" t="str">
        <f>IF(A18="","",_xlfn.IFNA(INDEX('Taxonomy-Climate Mit'!$C$2:$C$103,MATCH('4. Taxonomy'!A18,'Taxonomy-Climate Mit'!$D$2:$D$103,0)),"Taxonomy Non-Eligible"))</f>
        <v/>
      </c>
      <c r="C18" s="25"/>
      <c r="D18" s="29"/>
      <c r="E18" s="29"/>
      <c r="F18" s="29"/>
      <c r="G18" s="7"/>
      <c r="H18" s="8"/>
      <c r="I18" s="26"/>
      <c r="J18" s="26"/>
      <c r="K18" s="26"/>
    </row>
    <row r="19" spans="1:11" s="5" customFormat="1" ht="60" customHeight="1">
      <c r="A19" s="94"/>
      <c r="B19" s="50" t="str">
        <f>IF(A19="","",_xlfn.IFNA(INDEX('Taxonomy-Climate Mit'!$C$2:$C$103,MATCH('4. Taxonomy'!A19,'Taxonomy-Climate Mit'!$D$2:$D$103,0)),"Taxonomy Non-Eligible"))</f>
        <v/>
      </c>
      <c r="C19" s="25"/>
      <c r="D19" s="29"/>
      <c r="E19" s="29"/>
      <c r="F19" s="29"/>
      <c r="G19" s="7"/>
      <c r="H19" s="8"/>
      <c r="I19" s="26"/>
      <c r="J19" s="26"/>
      <c r="K19" s="26"/>
    </row>
    <row r="20" spans="1:11" s="5" customFormat="1" ht="60" customHeight="1">
      <c r="A20" s="94"/>
      <c r="B20" s="50" t="str">
        <f>IF(A20="","",_xlfn.IFNA(INDEX('Taxonomy-Climate Mit'!$C$2:$C$103,MATCH('4. Taxonomy'!A20,'Taxonomy-Climate Mit'!$D$2:$D$103,0)),"Taxonomy Non-Eligible"))</f>
        <v/>
      </c>
      <c r="C20" s="25"/>
      <c r="D20" s="29"/>
      <c r="E20" s="29"/>
      <c r="F20" s="29"/>
      <c r="G20" s="7"/>
      <c r="H20" s="8"/>
      <c r="I20" s="26"/>
      <c r="J20" s="26"/>
      <c r="K20" s="26"/>
    </row>
    <row r="21" spans="1:11" ht="60" customHeight="1">
      <c r="A21" s="94"/>
      <c r="B21" s="50" t="str">
        <f>IF(A21="","",_xlfn.IFNA(INDEX('Taxonomy-Climate Mit'!$C$2:$C$103,MATCH('4. Taxonomy'!A21,'Taxonomy-Climate Mit'!$D$2:$D$103,0)),"Taxonomy Non-Eligible"))</f>
        <v/>
      </c>
      <c r="C21" s="25"/>
      <c r="D21" s="29"/>
      <c r="E21" s="29"/>
      <c r="F21" s="29"/>
      <c r="G21" s="7"/>
    </row>
    <row r="22" spans="1:11" ht="60" customHeight="1">
      <c r="A22" s="94"/>
      <c r="B22" s="50" t="str">
        <f>IF(A22="","",_xlfn.IFNA(INDEX('Taxonomy-Climate Mit'!$C$2:$C$103,MATCH('4. Taxonomy'!A22,'Taxonomy-Climate Mit'!$D$2:$D$103,0)),"Taxonomy Non-Eligible"))</f>
        <v/>
      </c>
      <c r="C22" s="25"/>
      <c r="D22" s="29"/>
      <c r="E22" s="29"/>
      <c r="F22" s="29"/>
      <c r="G22" s="7"/>
    </row>
    <row r="23" spans="1:11" ht="60" customHeight="1">
      <c r="A23" s="94"/>
      <c r="B23" s="50" t="str">
        <f>IF(A23="","",_xlfn.IFNA(INDEX('Taxonomy-Climate Mit'!$C$2:$C$103,MATCH('4. Taxonomy'!A23,'Taxonomy-Climate Mit'!$D$2:$D$103,0)),"Taxonomy Non-Eligible"))</f>
        <v/>
      </c>
      <c r="C23" s="25"/>
      <c r="D23" s="29"/>
      <c r="E23" s="29"/>
      <c r="F23" s="29"/>
      <c r="G23" s="7"/>
    </row>
    <row r="24" spans="1:11" ht="60" customHeight="1">
      <c r="A24" s="94"/>
      <c r="B24" s="50" t="str">
        <f>IF(A24="","",_xlfn.IFNA(INDEX('Taxonomy-Climate Mit'!$C$2:$C$103,MATCH('4. Taxonomy'!A24,'Taxonomy-Climate Mit'!$D$2:$D$103,0)),"Taxonomy Non-Eligible"))</f>
        <v/>
      </c>
      <c r="C24" s="25"/>
      <c r="D24" s="29"/>
      <c r="E24" s="29"/>
      <c r="F24" s="29"/>
      <c r="G24" s="7"/>
    </row>
    <row r="25" spans="1:11" ht="60" customHeight="1">
      <c r="A25" s="94"/>
      <c r="B25" s="50" t="str">
        <f>IF(A25="","",_xlfn.IFNA(INDEX('Taxonomy-Climate Mit'!$C$2:$C$103,MATCH('4. Taxonomy'!A25,'Taxonomy-Climate Mit'!$D$2:$D$103,0)),"Taxonomy Non-Eligible"))</f>
        <v/>
      </c>
      <c r="C25" s="25"/>
      <c r="D25" s="29"/>
      <c r="E25" s="29"/>
      <c r="F25" s="29"/>
      <c r="G25" s="7"/>
    </row>
    <row r="26" spans="1:11" ht="60" customHeight="1">
      <c r="A26" s="94"/>
      <c r="B26" s="50" t="str">
        <f>IF(A26="","",_xlfn.IFNA(INDEX('Taxonomy-Climate Mit'!$C$2:$C$103,MATCH('4. Taxonomy'!A26,'Taxonomy-Climate Mit'!$D$2:$D$103,0)),"Taxonomy Non-Eligible"))</f>
        <v/>
      </c>
      <c r="C26" s="25"/>
      <c r="D26" s="29"/>
      <c r="E26" s="29"/>
      <c r="F26" s="29"/>
      <c r="G26" s="7"/>
    </row>
    <row r="27" spans="1:11" ht="60" customHeight="1">
      <c r="A27" s="94"/>
      <c r="B27" s="50" t="str">
        <f>IF(A27="","",_xlfn.IFNA(INDEX('Taxonomy-Climate Mit'!$C$2:$C$103,MATCH('4. Taxonomy'!A27,'Taxonomy-Climate Mit'!$D$2:$D$103,0)),"Taxonomy Non-Eligible"))</f>
        <v/>
      </c>
      <c r="C27" s="25"/>
      <c r="D27" s="29"/>
      <c r="E27" s="29"/>
      <c r="F27" s="29"/>
      <c r="G27" s="7"/>
    </row>
    <row r="28" spans="1:11" ht="60" customHeight="1">
      <c r="A28" s="94"/>
      <c r="B28" s="50" t="str">
        <f>IF(A28="","",_xlfn.IFNA(INDEX('Taxonomy-Climate Mit'!$C$2:$C$103,MATCH('4. Taxonomy'!A28,'Taxonomy-Climate Mit'!$D$2:$D$103,0)),"Taxonomy Non-Eligible"))</f>
        <v/>
      </c>
      <c r="C28" s="25"/>
      <c r="D28" s="29"/>
      <c r="E28" s="29"/>
      <c r="F28" s="29"/>
      <c r="G28" s="7"/>
    </row>
    <row r="29" spans="1:11" ht="60" customHeight="1">
      <c r="A29" s="94"/>
      <c r="B29" s="50" t="str">
        <f>IF(A29="","",_xlfn.IFNA(INDEX('Taxonomy-Climate Mit'!$C$2:$C$103,MATCH('4. Taxonomy'!A29,'Taxonomy-Climate Mit'!$D$2:$D$103,0)),"Taxonomy Non-Eligible"))</f>
        <v/>
      </c>
      <c r="C29" s="25"/>
      <c r="D29" s="29"/>
      <c r="E29" s="29"/>
      <c r="F29" s="29"/>
      <c r="G29" s="7"/>
    </row>
    <row r="30" spans="1:11" ht="60" customHeight="1">
      <c r="A30" s="94"/>
      <c r="B30" s="50" t="str">
        <f>IF(A30="","",_xlfn.IFNA(INDEX('Taxonomy-Climate Mit'!$C$2:$C$103,MATCH('4. Taxonomy'!A30,'Taxonomy-Climate Mit'!$D$2:$D$103,0)),"Taxonomy Non-Eligible"))</f>
        <v/>
      </c>
      <c r="C30" s="25"/>
      <c r="D30" s="29"/>
      <c r="E30" s="29"/>
      <c r="F30" s="29"/>
      <c r="G30" s="7"/>
    </row>
    <row r="31" spans="1:11" ht="60" customHeight="1">
      <c r="A31" s="94"/>
      <c r="B31" s="50" t="str">
        <f>IF(A31="","",_xlfn.IFNA(INDEX('Taxonomy-Climate Mit'!$C$2:$C$103,MATCH('4. Taxonomy'!A31,'Taxonomy-Climate Mit'!$D$2:$D$103,0)),"Taxonomy Non-Eligible"))</f>
        <v/>
      </c>
      <c r="C31" s="25"/>
      <c r="D31" s="29"/>
      <c r="E31" s="29"/>
      <c r="F31" s="29"/>
      <c r="G31" s="7"/>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Outside of the EU Taxonomy" error="This entry is outside of the EU Taxonomy!" xr:uid="{7F9C9183-E739-491D-8918-8C289EDFAA7F}">
          <x14:formula1>
            <xm:f>'Taxonomy-Climate Mit'!$D$2:$D$103</xm:f>
          </x14:formula1>
          <xm:sqref>A15:A31</xm:sqref>
        </x14:dataValidation>
        <x14:dataValidation type="list" allowBlank="1" showInputMessage="1" showErrorMessage="1" xr:uid="{A5CF29E5-9C12-4D58-B812-699986DDF4B6}">
          <x14:formula1>
            <xm:f>ClosedList!$C$2:$C$3</xm:f>
          </x14:formula1>
          <xm:sqref>G15:G31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FB757-A022-44F1-BD27-23F293FB244A}">
  <dimension ref="A1:J103"/>
  <sheetViews>
    <sheetView zoomScale="80" zoomScaleNormal="80" workbookViewId="0">
      <selection activeCell="K1" sqref="K1"/>
    </sheetView>
  </sheetViews>
  <sheetFormatPr defaultColWidth="8.90625" defaultRowHeight="14"/>
  <cols>
    <col min="1" max="10" width="33.81640625" style="8" customWidth="1"/>
    <col min="11" max="16384" width="8.90625" style="8"/>
  </cols>
  <sheetData>
    <row r="1" spans="1:10">
      <c r="A1" s="67" t="s">
        <v>176</v>
      </c>
      <c r="B1" s="67" t="s">
        <v>177</v>
      </c>
      <c r="C1" s="67" t="s">
        <v>178</v>
      </c>
      <c r="D1" s="67" t="s">
        <v>179</v>
      </c>
      <c r="E1" s="67" t="s">
        <v>180</v>
      </c>
      <c r="F1" s="67" t="s">
        <v>181</v>
      </c>
      <c r="G1" s="67" t="s">
        <v>182</v>
      </c>
      <c r="H1" s="67" t="s">
        <v>183</v>
      </c>
      <c r="I1" s="67" t="s">
        <v>184</v>
      </c>
      <c r="J1" s="67" t="s">
        <v>185</v>
      </c>
    </row>
    <row r="2" spans="1:10">
      <c r="A2" s="8" t="s">
        <v>186</v>
      </c>
      <c r="B2" s="8" t="s">
        <v>187</v>
      </c>
      <c r="C2" s="8" t="s">
        <v>188</v>
      </c>
      <c r="D2" s="8" t="s">
        <v>189</v>
      </c>
      <c r="E2" s="8" t="s">
        <v>190</v>
      </c>
      <c r="F2" s="8" t="s">
        <v>191</v>
      </c>
      <c r="G2" s="8" t="s">
        <v>192</v>
      </c>
      <c r="I2" s="8" t="s">
        <v>193</v>
      </c>
      <c r="J2" s="8" t="s">
        <v>194</v>
      </c>
    </row>
    <row r="3" spans="1:10">
      <c r="A3" s="8" t="s">
        <v>186</v>
      </c>
      <c r="B3" s="8" t="s">
        <v>187</v>
      </c>
      <c r="C3" s="8" t="s">
        <v>195</v>
      </c>
      <c r="D3" s="8" t="s">
        <v>196</v>
      </c>
      <c r="E3" s="8" t="s">
        <v>197</v>
      </c>
      <c r="F3" s="8" t="s">
        <v>191</v>
      </c>
      <c r="G3" s="8" t="s">
        <v>198</v>
      </c>
      <c r="H3" s="8" t="s">
        <v>199</v>
      </c>
      <c r="I3" s="8" t="s">
        <v>200</v>
      </c>
      <c r="J3" s="8" t="s">
        <v>201</v>
      </c>
    </row>
    <row r="4" spans="1:10">
      <c r="A4" s="8" t="s">
        <v>186</v>
      </c>
      <c r="B4" s="8" t="s">
        <v>187</v>
      </c>
      <c r="C4" s="8" t="s">
        <v>202</v>
      </c>
      <c r="D4" s="8" t="s">
        <v>203</v>
      </c>
      <c r="E4" s="8" t="s">
        <v>204</v>
      </c>
      <c r="F4" s="8" t="s">
        <v>191</v>
      </c>
      <c r="G4" s="8" t="s">
        <v>198</v>
      </c>
      <c r="H4" s="8" t="s">
        <v>199</v>
      </c>
      <c r="I4" s="8" t="s">
        <v>205</v>
      </c>
      <c r="J4" s="8" t="s">
        <v>206</v>
      </c>
    </row>
    <row r="5" spans="1:10">
      <c r="A5" s="8" t="s">
        <v>186</v>
      </c>
      <c r="B5" s="8" t="s">
        <v>187</v>
      </c>
      <c r="C5" s="8" t="s">
        <v>207</v>
      </c>
      <c r="D5" s="8" t="s">
        <v>208</v>
      </c>
      <c r="E5" s="8" t="s">
        <v>209</v>
      </c>
      <c r="F5" s="8" t="s">
        <v>191</v>
      </c>
      <c r="G5" s="8" t="s">
        <v>210</v>
      </c>
      <c r="H5" s="8" t="s">
        <v>199</v>
      </c>
      <c r="I5" s="8" t="s">
        <v>211</v>
      </c>
      <c r="J5" s="8" t="s">
        <v>212</v>
      </c>
    </row>
    <row r="6" spans="1:10">
      <c r="B6" s="8" t="s">
        <v>213</v>
      </c>
      <c r="C6" s="8" t="s">
        <v>214</v>
      </c>
      <c r="D6" s="8" t="s">
        <v>215</v>
      </c>
      <c r="E6" s="8" t="s">
        <v>216</v>
      </c>
      <c r="F6" s="8" t="s">
        <v>191</v>
      </c>
      <c r="G6" s="8" t="s">
        <v>217</v>
      </c>
      <c r="H6" s="8" t="s">
        <v>218</v>
      </c>
      <c r="I6" s="8" t="s">
        <v>219</v>
      </c>
      <c r="J6" s="8" t="s">
        <v>220</v>
      </c>
    </row>
    <row r="7" spans="1:10">
      <c r="A7" s="8" t="s">
        <v>221</v>
      </c>
      <c r="B7" s="8" t="s">
        <v>222</v>
      </c>
      <c r="C7" s="8" t="s">
        <v>223</v>
      </c>
      <c r="D7" s="8" t="s">
        <v>224</v>
      </c>
      <c r="E7" s="8" t="s">
        <v>225</v>
      </c>
      <c r="F7" s="8" t="s">
        <v>191</v>
      </c>
      <c r="G7" s="8" t="s">
        <v>217</v>
      </c>
      <c r="H7" s="8" t="s">
        <v>226</v>
      </c>
      <c r="I7" s="8" t="s">
        <v>227</v>
      </c>
      <c r="J7" s="8" t="s">
        <v>228</v>
      </c>
    </row>
    <row r="8" spans="1:10">
      <c r="A8" s="8" t="s">
        <v>221</v>
      </c>
      <c r="B8" s="8" t="s">
        <v>222</v>
      </c>
      <c r="C8" s="8" t="s">
        <v>229</v>
      </c>
      <c r="D8" s="8" t="s">
        <v>230</v>
      </c>
      <c r="E8" s="8" t="s">
        <v>231</v>
      </c>
      <c r="F8" s="8" t="s">
        <v>191</v>
      </c>
      <c r="G8" s="8" t="s">
        <v>217</v>
      </c>
      <c r="H8" s="8" t="s">
        <v>232</v>
      </c>
      <c r="I8" s="8" t="s">
        <v>227</v>
      </c>
      <c r="J8" s="8" t="s">
        <v>228</v>
      </c>
    </row>
    <row r="9" spans="1:10">
      <c r="A9" s="8" t="s">
        <v>233</v>
      </c>
      <c r="B9" s="8" t="s">
        <v>222</v>
      </c>
      <c r="C9" s="8" t="s">
        <v>234</v>
      </c>
      <c r="D9" s="8" t="s">
        <v>235</v>
      </c>
      <c r="E9" s="8" t="s">
        <v>236</v>
      </c>
      <c r="F9" s="8" t="s">
        <v>191</v>
      </c>
      <c r="G9" s="8" t="s">
        <v>217</v>
      </c>
      <c r="H9" s="8" t="s">
        <v>232</v>
      </c>
      <c r="I9" s="8" t="s">
        <v>237</v>
      </c>
      <c r="J9" s="8" t="s">
        <v>228</v>
      </c>
    </row>
    <row r="10" spans="1:10">
      <c r="A10" s="8" t="s">
        <v>238</v>
      </c>
      <c r="B10" s="8" t="s">
        <v>222</v>
      </c>
      <c r="C10" s="8" t="s">
        <v>239</v>
      </c>
      <c r="D10" s="8" t="s">
        <v>240</v>
      </c>
      <c r="E10" s="8" t="s">
        <v>241</v>
      </c>
      <c r="F10" s="8" t="s">
        <v>191</v>
      </c>
      <c r="G10" s="8" t="s">
        <v>217</v>
      </c>
      <c r="H10" s="8" t="s">
        <v>242</v>
      </c>
      <c r="I10" s="8" t="s">
        <v>243</v>
      </c>
      <c r="J10" s="8" t="s">
        <v>228</v>
      </c>
    </row>
    <row r="11" spans="1:10">
      <c r="A11" s="8" t="s">
        <v>244</v>
      </c>
      <c r="B11" s="8" t="s">
        <v>222</v>
      </c>
      <c r="C11" s="8" t="s">
        <v>245</v>
      </c>
      <c r="D11" s="8" t="s">
        <v>246</v>
      </c>
      <c r="E11" s="8" t="s">
        <v>247</v>
      </c>
      <c r="F11" s="8" t="s">
        <v>191</v>
      </c>
      <c r="G11" s="8" t="s">
        <v>217</v>
      </c>
      <c r="H11" s="8" t="s">
        <v>248</v>
      </c>
      <c r="I11" s="8" t="s">
        <v>249</v>
      </c>
      <c r="J11" s="8" t="s">
        <v>250</v>
      </c>
    </row>
    <row r="12" spans="1:10">
      <c r="A12" s="8" t="s">
        <v>251</v>
      </c>
      <c r="B12" s="8" t="s">
        <v>222</v>
      </c>
      <c r="C12" s="8" t="s">
        <v>252</v>
      </c>
      <c r="D12" s="8" t="s">
        <v>253</v>
      </c>
      <c r="E12" s="8" t="s">
        <v>254</v>
      </c>
      <c r="F12" s="8" t="s">
        <v>191</v>
      </c>
      <c r="G12" s="8" t="s">
        <v>217</v>
      </c>
      <c r="H12" s="8" t="s">
        <v>248</v>
      </c>
      <c r="I12" s="8" t="s">
        <v>249</v>
      </c>
      <c r="J12" s="8" t="s">
        <v>228</v>
      </c>
    </row>
    <row r="13" spans="1:10">
      <c r="A13" s="8" t="s">
        <v>255</v>
      </c>
      <c r="B13" s="8" t="s">
        <v>222</v>
      </c>
      <c r="C13" s="8" t="s">
        <v>256</v>
      </c>
      <c r="D13" s="8" t="s">
        <v>257</v>
      </c>
      <c r="E13" s="8" t="s">
        <v>258</v>
      </c>
      <c r="F13" s="8" t="s">
        <v>191</v>
      </c>
      <c r="G13" s="8" t="s">
        <v>217</v>
      </c>
      <c r="I13" s="8" t="s">
        <v>259</v>
      </c>
      <c r="J13" s="8" t="s">
        <v>228</v>
      </c>
    </row>
    <row r="14" spans="1:10">
      <c r="B14" s="8" t="s">
        <v>222</v>
      </c>
      <c r="C14" s="8" t="s">
        <v>260</v>
      </c>
      <c r="D14" s="8" t="s">
        <v>261</v>
      </c>
      <c r="E14" s="8" t="s">
        <v>262</v>
      </c>
      <c r="F14" s="8" t="s">
        <v>191</v>
      </c>
      <c r="G14" s="8" t="s">
        <v>217</v>
      </c>
      <c r="I14" s="8" t="s">
        <v>263</v>
      </c>
      <c r="J14" s="8" t="s">
        <v>228</v>
      </c>
    </row>
    <row r="15" spans="1:10">
      <c r="A15" s="8" t="s">
        <v>264</v>
      </c>
      <c r="B15" s="8" t="s">
        <v>222</v>
      </c>
      <c r="C15" s="8" t="s">
        <v>265</v>
      </c>
      <c r="D15" s="8" t="s">
        <v>266</v>
      </c>
      <c r="E15" s="8" t="s">
        <v>267</v>
      </c>
      <c r="F15" s="8" t="s">
        <v>191</v>
      </c>
      <c r="G15" s="8" t="s">
        <v>217</v>
      </c>
      <c r="I15" s="8" t="s">
        <v>268</v>
      </c>
      <c r="J15" s="8" t="s">
        <v>228</v>
      </c>
    </row>
    <row r="16" spans="1:10">
      <c r="A16" s="8" t="s">
        <v>269</v>
      </c>
      <c r="B16" s="8" t="s">
        <v>222</v>
      </c>
      <c r="C16" s="8" t="s">
        <v>270</v>
      </c>
      <c r="D16" s="8" t="s">
        <v>271</v>
      </c>
      <c r="E16" s="8" t="s">
        <v>272</v>
      </c>
      <c r="F16" s="8" t="s">
        <v>191</v>
      </c>
      <c r="G16" s="8" t="s">
        <v>217</v>
      </c>
      <c r="I16" s="8" t="s">
        <v>273</v>
      </c>
      <c r="J16" s="8" t="s">
        <v>228</v>
      </c>
    </row>
    <row r="17" spans="1:10">
      <c r="A17" s="8" t="s">
        <v>274</v>
      </c>
      <c r="B17" s="8" t="s">
        <v>222</v>
      </c>
      <c r="C17" s="8" t="s">
        <v>275</v>
      </c>
      <c r="D17" s="8" t="s">
        <v>276</v>
      </c>
      <c r="E17" s="8" t="s">
        <v>277</v>
      </c>
      <c r="F17" s="8" t="s">
        <v>191</v>
      </c>
      <c r="G17" s="8" t="s">
        <v>217</v>
      </c>
      <c r="I17" s="8" t="s">
        <v>278</v>
      </c>
      <c r="J17" s="8" t="s">
        <v>228</v>
      </c>
    </row>
    <row r="18" spans="1:10">
      <c r="A18" s="8" t="s">
        <v>274</v>
      </c>
      <c r="B18" s="8" t="s">
        <v>222</v>
      </c>
      <c r="C18" s="8" t="s">
        <v>279</v>
      </c>
      <c r="D18" s="8" t="s">
        <v>280</v>
      </c>
      <c r="E18" s="8" t="s">
        <v>281</v>
      </c>
      <c r="F18" s="8" t="s">
        <v>191</v>
      </c>
      <c r="G18" s="8" t="s">
        <v>217</v>
      </c>
      <c r="I18" s="8" t="s">
        <v>282</v>
      </c>
      <c r="J18" s="8" t="s">
        <v>228</v>
      </c>
    </row>
    <row r="19" spans="1:10">
      <c r="A19" s="8" t="s">
        <v>274</v>
      </c>
      <c r="B19" s="8" t="s">
        <v>222</v>
      </c>
      <c r="C19" s="8" t="s">
        <v>283</v>
      </c>
      <c r="D19" s="8" t="s">
        <v>284</v>
      </c>
      <c r="E19" s="8" t="s">
        <v>285</v>
      </c>
      <c r="F19" s="8" t="s">
        <v>191</v>
      </c>
      <c r="G19" s="8" t="s">
        <v>217</v>
      </c>
      <c r="I19" s="8" t="s">
        <v>286</v>
      </c>
      <c r="J19" s="8" t="s">
        <v>228</v>
      </c>
    </row>
    <row r="20" spans="1:10">
      <c r="A20" s="8" t="s">
        <v>287</v>
      </c>
      <c r="B20" s="8" t="s">
        <v>222</v>
      </c>
      <c r="C20" s="8" t="s">
        <v>288</v>
      </c>
      <c r="D20" s="8" t="s">
        <v>289</v>
      </c>
      <c r="E20" s="8" t="s">
        <v>290</v>
      </c>
      <c r="F20" s="8" t="s">
        <v>191</v>
      </c>
      <c r="G20" s="8" t="s">
        <v>217</v>
      </c>
      <c r="I20" s="8" t="s">
        <v>291</v>
      </c>
      <c r="J20" s="8" t="s">
        <v>228</v>
      </c>
    </row>
    <row r="21" spans="1:10">
      <c r="A21" s="8" t="s">
        <v>292</v>
      </c>
      <c r="B21" s="8" t="s">
        <v>222</v>
      </c>
      <c r="C21" s="8" t="s">
        <v>293</v>
      </c>
      <c r="D21" s="8" t="s">
        <v>294</v>
      </c>
      <c r="E21" s="8" t="s">
        <v>295</v>
      </c>
      <c r="F21" s="8" t="s">
        <v>191</v>
      </c>
      <c r="G21" s="8" t="s">
        <v>217</v>
      </c>
      <c r="I21" s="8" t="s">
        <v>296</v>
      </c>
      <c r="J21" s="8" t="s">
        <v>228</v>
      </c>
    </row>
    <row r="22" spans="1:10">
      <c r="A22" s="8" t="s">
        <v>292</v>
      </c>
      <c r="B22" s="8" t="s">
        <v>222</v>
      </c>
      <c r="C22" s="8" t="s">
        <v>297</v>
      </c>
      <c r="D22" s="8" t="s">
        <v>298</v>
      </c>
      <c r="E22" s="8" t="s">
        <v>299</v>
      </c>
      <c r="F22" s="8" t="s">
        <v>191</v>
      </c>
      <c r="G22" s="8" t="s">
        <v>217</v>
      </c>
      <c r="I22" s="8" t="s">
        <v>300</v>
      </c>
      <c r="J22" s="8" t="s">
        <v>228</v>
      </c>
    </row>
    <row r="23" spans="1:10">
      <c r="A23" s="8" t="s">
        <v>301</v>
      </c>
      <c r="B23" s="8" t="s">
        <v>222</v>
      </c>
      <c r="C23" s="8" t="s">
        <v>302</v>
      </c>
      <c r="D23" s="8" t="s">
        <v>303</v>
      </c>
      <c r="E23" s="8" t="s">
        <v>304</v>
      </c>
      <c r="F23" s="8" t="s">
        <v>191</v>
      </c>
      <c r="G23" s="8" t="s">
        <v>217</v>
      </c>
      <c r="I23" s="8" t="s">
        <v>305</v>
      </c>
      <c r="J23" s="8" t="s">
        <v>228</v>
      </c>
    </row>
    <row r="24" spans="1:10">
      <c r="A24" s="8" t="s">
        <v>306</v>
      </c>
      <c r="B24" s="8" t="s">
        <v>307</v>
      </c>
      <c r="C24" s="8" t="s">
        <v>308</v>
      </c>
      <c r="D24" s="8" t="s">
        <v>309</v>
      </c>
      <c r="E24" s="8" t="s">
        <v>310</v>
      </c>
      <c r="F24" s="8" t="s">
        <v>191</v>
      </c>
      <c r="H24" s="8" t="s">
        <v>311</v>
      </c>
      <c r="J24" s="8" t="s">
        <v>228</v>
      </c>
    </row>
    <row r="25" spans="1:10">
      <c r="A25" s="8" t="s">
        <v>306</v>
      </c>
      <c r="B25" s="8" t="s">
        <v>307</v>
      </c>
      <c r="C25" s="8" t="s">
        <v>312</v>
      </c>
      <c r="D25" s="8" t="s">
        <v>313</v>
      </c>
      <c r="E25" s="8" t="s">
        <v>314</v>
      </c>
      <c r="F25" s="8" t="s">
        <v>191</v>
      </c>
      <c r="G25" s="8" t="s">
        <v>217</v>
      </c>
      <c r="H25" s="8" t="s">
        <v>311</v>
      </c>
      <c r="J25" s="8" t="s">
        <v>228</v>
      </c>
    </row>
    <row r="26" spans="1:10">
      <c r="A26" s="8" t="s">
        <v>306</v>
      </c>
      <c r="B26" s="8" t="s">
        <v>307</v>
      </c>
      <c r="C26" s="8" t="s">
        <v>315</v>
      </c>
      <c r="D26" s="8" t="s">
        <v>316</v>
      </c>
      <c r="E26" s="8" t="s">
        <v>317</v>
      </c>
      <c r="F26" s="8" t="s">
        <v>191</v>
      </c>
      <c r="G26" s="8" t="s">
        <v>318</v>
      </c>
      <c r="H26" s="8" t="s">
        <v>311</v>
      </c>
      <c r="J26" s="8" t="s">
        <v>319</v>
      </c>
    </row>
    <row r="27" spans="1:10">
      <c r="A27" s="8" t="s">
        <v>306</v>
      </c>
      <c r="B27" s="8" t="s">
        <v>307</v>
      </c>
      <c r="C27" s="8" t="s">
        <v>320</v>
      </c>
      <c r="D27" s="8" t="s">
        <v>321</v>
      </c>
      <c r="E27" s="8" t="s">
        <v>322</v>
      </c>
      <c r="F27" s="8" t="s">
        <v>191</v>
      </c>
      <c r="G27" s="8" t="s">
        <v>323</v>
      </c>
      <c r="H27" s="8" t="s">
        <v>311</v>
      </c>
      <c r="I27" s="8" t="s">
        <v>324</v>
      </c>
      <c r="J27" s="8" t="s">
        <v>325</v>
      </c>
    </row>
    <row r="28" spans="1:10">
      <c r="A28" s="8" t="s">
        <v>306</v>
      </c>
      <c r="B28" s="8" t="s">
        <v>307</v>
      </c>
      <c r="C28" s="8" t="s">
        <v>326</v>
      </c>
      <c r="D28" s="8" t="s">
        <v>327</v>
      </c>
      <c r="E28" s="8" t="s">
        <v>328</v>
      </c>
      <c r="F28" s="8" t="s">
        <v>191</v>
      </c>
      <c r="G28" s="8" t="s">
        <v>329</v>
      </c>
      <c r="J28" s="8" t="s">
        <v>330</v>
      </c>
    </row>
    <row r="29" spans="1:10">
      <c r="A29" s="8" t="s">
        <v>306</v>
      </c>
      <c r="B29" s="8" t="s">
        <v>307</v>
      </c>
      <c r="C29" s="8" t="s">
        <v>331</v>
      </c>
      <c r="D29" s="8" t="s">
        <v>332</v>
      </c>
      <c r="E29" s="8" t="s">
        <v>333</v>
      </c>
      <c r="F29" s="8" t="s">
        <v>191</v>
      </c>
      <c r="G29" s="8" t="s">
        <v>217</v>
      </c>
      <c r="I29" s="8" t="s">
        <v>334</v>
      </c>
      <c r="J29" s="8" t="s">
        <v>228</v>
      </c>
    </row>
    <row r="30" spans="1:10">
      <c r="A30" s="8" t="s">
        <v>306</v>
      </c>
      <c r="B30" s="8" t="s">
        <v>307</v>
      </c>
      <c r="C30" s="8" t="s">
        <v>335</v>
      </c>
      <c r="D30" s="8" t="s">
        <v>336</v>
      </c>
      <c r="E30" s="8" t="s">
        <v>337</v>
      </c>
      <c r="F30" s="8" t="s">
        <v>191</v>
      </c>
      <c r="G30" s="8" t="s">
        <v>217</v>
      </c>
      <c r="I30" s="8" t="s">
        <v>338</v>
      </c>
      <c r="J30" s="8" t="s">
        <v>228</v>
      </c>
    </row>
    <row r="31" spans="1:10">
      <c r="A31" s="8" t="s">
        <v>339</v>
      </c>
      <c r="B31" s="8" t="s">
        <v>307</v>
      </c>
      <c r="C31" s="8" t="s">
        <v>340</v>
      </c>
      <c r="D31" s="8" t="s">
        <v>341</v>
      </c>
      <c r="E31" s="8" t="s">
        <v>342</v>
      </c>
      <c r="F31" s="8" t="s">
        <v>191</v>
      </c>
      <c r="G31" s="8" t="s">
        <v>217</v>
      </c>
      <c r="I31" s="8" t="s">
        <v>343</v>
      </c>
      <c r="J31" s="8" t="s">
        <v>228</v>
      </c>
    </row>
    <row r="32" spans="1:10">
      <c r="A32" s="8" t="s">
        <v>344</v>
      </c>
      <c r="B32" s="8" t="s">
        <v>307</v>
      </c>
      <c r="C32" s="8" t="s">
        <v>345</v>
      </c>
      <c r="D32" s="8" t="s">
        <v>346</v>
      </c>
      <c r="E32" s="8" t="s">
        <v>347</v>
      </c>
      <c r="F32" s="8" t="s">
        <v>191</v>
      </c>
      <c r="H32" s="8" t="s">
        <v>348</v>
      </c>
      <c r="I32" s="8" t="s">
        <v>349</v>
      </c>
      <c r="J32" s="8" t="s">
        <v>350</v>
      </c>
    </row>
    <row r="33" spans="1:10">
      <c r="B33" s="8" t="s">
        <v>307</v>
      </c>
      <c r="C33" s="8" t="s">
        <v>351</v>
      </c>
      <c r="D33" s="8" t="s">
        <v>352</v>
      </c>
      <c r="E33" s="8" t="s">
        <v>353</v>
      </c>
      <c r="F33" s="8" t="s">
        <v>191</v>
      </c>
      <c r="G33" s="8" t="s">
        <v>354</v>
      </c>
      <c r="H33" s="8" t="s">
        <v>355</v>
      </c>
      <c r="J33" s="8" t="s">
        <v>228</v>
      </c>
    </row>
    <row r="34" spans="1:10">
      <c r="B34" s="8" t="s">
        <v>307</v>
      </c>
      <c r="C34" s="8" t="s">
        <v>356</v>
      </c>
      <c r="D34" s="8" t="s">
        <v>357</v>
      </c>
      <c r="E34" s="8" t="s">
        <v>358</v>
      </c>
      <c r="F34" s="8" t="s">
        <v>191</v>
      </c>
      <c r="G34" s="8" t="s">
        <v>359</v>
      </c>
      <c r="H34" s="8" t="s">
        <v>360</v>
      </c>
      <c r="J34" s="8" t="s">
        <v>228</v>
      </c>
    </row>
    <row r="35" spans="1:10">
      <c r="B35" s="8" t="s">
        <v>307</v>
      </c>
      <c r="C35" s="8" t="s">
        <v>361</v>
      </c>
      <c r="D35" s="8" t="s">
        <v>362</v>
      </c>
      <c r="E35" s="8" t="s">
        <v>363</v>
      </c>
      <c r="F35" s="8" t="s">
        <v>191</v>
      </c>
      <c r="H35" s="8" t="s">
        <v>360</v>
      </c>
      <c r="I35" s="8" t="s">
        <v>364</v>
      </c>
      <c r="J35" s="8" t="s">
        <v>228</v>
      </c>
    </row>
    <row r="36" spans="1:10">
      <c r="A36" s="8" t="s">
        <v>365</v>
      </c>
      <c r="B36" s="8" t="s">
        <v>307</v>
      </c>
      <c r="C36" s="8" t="s">
        <v>366</v>
      </c>
      <c r="D36" s="8" t="s">
        <v>367</v>
      </c>
      <c r="E36" s="8" t="s">
        <v>368</v>
      </c>
      <c r="F36" s="8" t="s">
        <v>191</v>
      </c>
      <c r="G36" s="8" t="s">
        <v>217</v>
      </c>
      <c r="I36" s="8" t="s">
        <v>369</v>
      </c>
      <c r="J36" s="8" t="s">
        <v>228</v>
      </c>
    </row>
    <row r="37" spans="1:10">
      <c r="A37" s="8" t="s">
        <v>370</v>
      </c>
      <c r="B37" s="8" t="s">
        <v>307</v>
      </c>
      <c r="C37" s="8" t="s">
        <v>371</v>
      </c>
      <c r="D37" s="8" t="s">
        <v>372</v>
      </c>
      <c r="E37" s="8" t="s">
        <v>373</v>
      </c>
      <c r="F37" s="8" t="s">
        <v>191</v>
      </c>
      <c r="G37" s="8" t="s">
        <v>217</v>
      </c>
      <c r="I37" s="8" t="s">
        <v>374</v>
      </c>
      <c r="J37" s="8" t="s">
        <v>228</v>
      </c>
    </row>
    <row r="38" spans="1:10">
      <c r="A38" s="8" t="s">
        <v>375</v>
      </c>
      <c r="B38" s="8" t="s">
        <v>307</v>
      </c>
      <c r="C38" s="8" t="s">
        <v>376</v>
      </c>
      <c r="D38" s="8" t="s">
        <v>377</v>
      </c>
      <c r="E38" s="8" t="s">
        <v>378</v>
      </c>
      <c r="F38" s="8" t="s">
        <v>191</v>
      </c>
      <c r="G38" s="8" t="s">
        <v>217</v>
      </c>
      <c r="I38" s="8" t="s">
        <v>379</v>
      </c>
      <c r="J38" s="8" t="s">
        <v>228</v>
      </c>
    </row>
    <row r="39" spans="1:10">
      <c r="A39" s="8" t="s">
        <v>380</v>
      </c>
      <c r="B39" s="8" t="s">
        <v>307</v>
      </c>
      <c r="C39" s="8" t="s">
        <v>381</v>
      </c>
      <c r="D39" s="8" t="s">
        <v>382</v>
      </c>
      <c r="E39" s="8" t="s">
        <v>383</v>
      </c>
      <c r="F39" s="8" t="s">
        <v>191</v>
      </c>
      <c r="G39" s="8" t="s">
        <v>217</v>
      </c>
      <c r="H39" s="8" t="s">
        <v>384</v>
      </c>
      <c r="I39" s="8" t="s">
        <v>385</v>
      </c>
    </row>
    <row r="40" spans="1:10">
      <c r="A40" s="8" t="s">
        <v>386</v>
      </c>
      <c r="B40" s="8" t="s">
        <v>307</v>
      </c>
      <c r="C40" s="8" t="s">
        <v>387</v>
      </c>
      <c r="D40" s="8" t="s">
        <v>388</v>
      </c>
      <c r="E40" s="8" t="s">
        <v>389</v>
      </c>
      <c r="F40" s="8" t="s">
        <v>191</v>
      </c>
      <c r="H40" s="8" t="s">
        <v>311</v>
      </c>
      <c r="J40" s="8" t="s">
        <v>228</v>
      </c>
    </row>
    <row r="41" spans="1:10">
      <c r="A41" s="8" t="s">
        <v>386</v>
      </c>
      <c r="B41" s="8" t="s">
        <v>307</v>
      </c>
      <c r="C41" s="8" t="s">
        <v>390</v>
      </c>
      <c r="D41" s="8" t="s">
        <v>391</v>
      </c>
      <c r="E41" s="8" t="s">
        <v>392</v>
      </c>
      <c r="F41" s="8" t="s">
        <v>191</v>
      </c>
      <c r="G41" s="8" t="s">
        <v>217</v>
      </c>
      <c r="I41" s="8" t="s">
        <v>393</v>
      </c>
      <c r="J41" s="8" t="s">
        <v>228</v>
      </c>
    </row>
    <row r="42" spans="1:10">
      <c r="A42" s="8" t="s">
        <v>386</v>
      </c>
      <c r="B42" s="8" t="s">
        <v>307</v>
      </c>
      <c r="C42" s="8" t="s">
        <v>394</v>
      </c>
      <c r="D42" s="8" t="s">
        <v>395</v>
      </c>
      <c r="E42" s="8" t="s">
        <v>396</v>
      </c>
      <c r="F42" s="8" t="s">
        <v>191</v>
      </c>
      <c r="G42" s="8" t="s">
        <v>217</v>
      </c>
      <c r="I42" s="8" t="s">
        <v>397</v>
      </c>
      <c r="J42" s="8" t="s">
        <v>228</v>
      </c>
    </row>
    <row r="43" spans="1:10">
      <c r="A43" s="8" t="s">
        <v>386</v>
      </c>
      <c r="B43" s="8" t="s">
        <v>307</v>
      </c>
      <c r="C43" s="8" t="s">
        <v>398</v>
      </c>
      <c r="D43" s="8" t="s">
        <v>399</v>
      </c>
      <c r="E43" s="8" t="s">
        <v>400</v>
      </c>
      <c r="F43" s="8" t="s">
        <v>191</v>
      </c>
      <c r="G43" s="8" t="s">
        <v>217</v>
      </c>
      <c r="I43" s="8" t="s">
        <v>401</v>
      </c>
      <c r="J43" s="8" t="s">
        <v>228</v>
      </c>
    </row>
    <row r="44" spans="1:10">
      <c r="A44" s="8" t="s">
        <v>375</v>
      </c>
      <c r="B44" s="8" t="s">
        <v>307</v>
      </c>
      <c r="C44" s="8" t="s">
        <v>402</v>
      </c>
      <c r="D44" s="8" t="s">
        <v>403</v>
      </c>
      <c r="E44" s="8" t="s">
        <v>404</v>
      </c>
      <c r="F44" s="8" t="s">
        <v>191</v>
      </c>
      <c r="H44" s="8" t="s">
        <v>405</v>
      </c>
      <c r="J44" s="8" t="s">
        <v>228</v>
      </c>
    </row>
    <row r="45" spans="1:10">
      <c r="A45" s="8" t="s">
        <v>375</v>
      </c>
      <c r="B45" s="8" t="s">
        <v>307</v>
      </c>
      <c r="C45" s="8" t="s">
        <v>406</v>
      </c>
      <c r="D45" s="8" t="s">
        <v>407</v>
      </c>
      <c r="E45" s="8" t="s">
        <v>408</v>
      </c>
      <c r="F45" s="8" t="s">
        <v>191</v>
      </c>
      <c r="G45" s="8" t="s">
        <v>217</v>
      </c>
      <c r="I45" s="8" t="s">
        <v>393</v>
      </c>
      <c r="J45" s="8" t="s">
        <v>228</v>
      </c>
    </row>
    <row r="46" spans="1:10">
      <c r="A46" s="8" t="s">
        <v>375</v>
      </c>
      <c r="B46" s="8" t="s">
        <v>307</v>
      </c>
      <c r="C46" s="8" t="s">
        <v>409</v>
      </c>
      <c r="D46" s="8" t="s">
        <v>410</v>
      </c>
      <c r="E46" s="8" t="s">
        <v>411</v>
      </c>
      <c r="F46" s="8" t="s">
        <v>191</v>
      </c>
      <c r="G46" s="8" t="s">
        <v>217</v>
      </c>
      <c r="I46" s="8" t="s">
        <v>412</v>
      </c>
      <c r="J46" s="8" t="s">
        <v>228</v>
      </c>
    </row>
    <row r="47" spans="1:10">
      <c r="A47" s="8" t="s">
        <v>375</v>
      </c>
      <c r="B47" s="8" t="s">
        <v>307</v>
      </c>
      <c r="C47" s="8" t="s">
        <v>413</v>
      </c>
      <c r="D47" s="8" t="s">
        <v>414</v>
      </c>
      <c r="E47" s="8" t="s">
        <v>415</v>
      </c>
      <c r="F47" s="8" t="s">
        <v>191</v>
      </c>
      <c r="G47" s="8" t="s">
        <v>217</v>
      </c>
      <c r="I47" s="8" t="s">
        <v>416</v>
      </c>
      <c r="J47" s="8" t="s">
        <v>228</v>
      </c>
    </row>
    <row r="48" spans="1:10">
      <c r="A48" s="8" t="s">
        <v>375</v>
      </c>
      <c r="B48" s="8" t="s">
        <v>307</v>
      </c>
      <c r="C48" s="8" t="s">
        <v>417</v>
      </c>
      <c r="D48" s="8" t="s">
        <v>418</v>
      </c>
      <c r="E48" s="8" t="s">
        <v>419</v>
      </c>
      <c r="F48" s="8" t="s">
        <v>191</v>
      </c>
      <c r="H48" s="8" t="s">
        <v>405</v>
      </c>
      <c r="I48" s="8" t="s">
        <v>420</v>
      </c>
      <c r="J48" s="8" t="s">
        <v>228</v>
      </c>
    </row>
    <row r="49" spans="1:10">
      <c r="A49" s="8" t="s">
        <v>421</v>
      </c>
      <c r="B49" s="8" t="s">
        <v>422</v>
      </c>
      <c r="C49" s="8" t="s">
        <v>423</v>
      </c>
      <c r="D49" s="8" t="s">
        <v>424</v>
      </c>
      <c r="E49" s="8" t="s">
        <v>425</v>
      </c>
      <c r="F49" s="8" t="s">
        <v>191</v>
      </c>
      <c r="G49" s="8" t="s">
        <v>217</v>
      </c>
      <c r="J49" s="8" t="s">
        <v>228</v>
      </c>
    </row>
    <row r="50" spans="1:10">
      <c r="A50" s="8" t="s">
        <v>421</v>
      </c>
      <c r="B50" s="8" t="s">
        <v>422</v>
      </c>
      <c r="C50" s="8" t="s">
        <v>426</v>
      </c>
      <c r="D50" s="8" t="s">
        <v>427</v>
      </c>
      <c r="E50" s="8" t="s">
        <v>428</v>
      </c>
      <c r="F50" s="8" t="s">
        <v>191</v>
      </c>
      <c r="G50" s="8" t="s">
        <v>217</v>
      </c>
      <c r="J50" s="8" t="s">
        <v>228</v>
      </c>
    </row>
    <row r="51" spans="1:10">
      <c r="A51" s="8" t="s">
        <v>429</v>
      </c>
      <c r="B51" s="8" t="s">
        <v>422</v>
      </c>
      <c r="C51" s="8" t="s">
        <v>430</v>
      </c>
      <c r="D51" s="8" t="s">
        <v>431</v>
      </c>
      <c r="E51" s="8" t="s">
        <v>432</v>
      </c>
      <c r="F51" s="8" t="s">
        <v>191</v>
      </c>
      <c r="G51" s="8" t="s">
        <v>433</v>
      </c>
      <c r="I51" s="8" t="s">
        <v>434</v>
      </c>
      <c r="J51" s="8" t="s">
        <v>228</v>
      </c>
    </row>
    <row r="52" spans="1:10">
      <c r="A52" s="8" t="s">
        <v>435</v>
      </c>
      <c r="B52" s="8" t="s">
        <v>422</v>
      </c>
      <c r="C52" s="8" t="s">
        <v>436</v>
      </c>
      <c r="D52" s="8" t="s">
        <v>437</v>
      </c>
      <c r="E52" s="8" t="s">
        <v>438</v>
      </c>
      <c r="F52" s="8" t="s">
        <v>191</v>
      </c>
      <c r="G52" s="8" t="s">
        <v>439</v>
      </c>
      <c r="I52" s="8" t="s">
        <v>440</v>
      </c>
      <c r="J52" s="8" t="s">
        <v>228</v>
      </c>
    </row>
    <row r="53" spans="1:10">
      <c r="A53" s="8" t="s">
        <v>441</v>
      </c>
      <c r="B53" s="8" t="s">
        <v>422</v>
      </c>
      <c r="C53" s="8" t="s">
        <v>442</v>
      </c>
      <c r="D53" s="8" t="s">
        <v>443</v>
      </c>
      <c r="E53" s="8" t="s">
        <v>444</v>
      </c>
      <c r="F53" s="8" t="s">
        <v>191</v>
      </c>
      <c r="H53" s="8" t="s">
        <v>445</v>
      </c>
    </row>
    <row r="54" spans="1:10">
      <c r="A54" s="8" t="s">
        <v>429</v>
      </c>
      <c r="B54" s="8" t="s">
        <v>422</v>
      </c>
      <c r="C54" s="8" t="s">
        <v>446</v>
      </c>
      <c r="D54" s="8" t="s">
        <v>447</v>
      </c>
      <c r="E54" s="8" t="s">
        <v>448</v>
      </c>
      <c r="F54" s="8" t="s">
        <v>191</v>
      </c>
      <c r="G54" s="8" t="s">
        <v>449</v>
      </c>
      <c r="I54" s="8" t="s">
        <v>450</v>
      </c>
      <c r="J54" s="8" t="s">
        <v>228</v>
      </c>
    </row>
    <row r="55" spans="1:10">
      <c r="A55" s="8" t="s">
        <v>451</v>
      </c>
      <c r="B55" s="8" t="s">
        <v>422</v>
      </c>
      <c r="C55" s="8" t="s">
        <v>452</v>
      </c>
      <c r="D55" s="8" t="s">
        <v>453</v>
      </c>
      <c r="E55" s="8" t="s">
        <v>454</v>
      </c>
      <c r="F55" s="8" t="s">
        <v>191</v>
      </c>
      <c r="G55" s="8" t="s">
        <v>217</v>
      </c>
      <c r="I55" s="8" t="s">
        <v>455</v>
      </c>
      <c r="J55" s="8" t="s">
        <v>228</v>
      </c>
    </row>
    <row r="56" spans="1:10">
      <c r="A56" s="8" t="s">
        <v>451</v>
      </c>
      <c r="B56" s="8" t="s">
        <v>422</v>
      </c>
      <c r="C56" s="8" t="s">
        <v>456</v>
      </c>
      <c r="D56" s="8" t="s">
        <v>457</v>
      </c>
      <c r="E56" s="8" t="s">
        <v>458</v>
      </c>
      <c r="F56" s="8" t="s">
        <v>191</v>
      </c>
      <c r="I56" s="8" t="s">
        <v>459</v>
      </c>
      <c r="J56" s="8" t="s">
        <v>228</v>
      </c>
    </row>
    <row r="57" spans="1:10">
      <c r="A57" s="8" t="s">
        <v>460</v>
      </c>
      <c r="B57" s="8" t="s">
        <v>422</v>
      </c>
      <c r="C57" s="8" t="s">
        <v>461</v>
      </c>
      <c r="D57" s="8" t="s">
        <v>462</v>
      </c>
      <c r="E57" s="8" t="s">
        <v>463</v>
      </c>
      <c r="F57" s="8" t="s">
        <v>191</v>
      </c>
      <c r="J57" s="8" t="s">
        <v>228</v>
      </c>
    </row>
    <row r="58" spans="1:10">
      <c r="A58" s="8" t="s">
        <v>464</v>
      </c>
      <c r="B58" s="8" t="s">
        <v>422</v>
      </c>
      <c r="C58" s="8" t="s">
        <v>465</v>
      </c>
      <c r="D58" s="8" t="s">
        <v>466</v>
      </c>
      <c r="E58" s="8" t="s">
        <v>467</v>
      </c>
      <c r="F58" s="8" t="s">
        <v>191</v>
      </c>
      <c r="I58" s="8" t="s">
        <v>468</v>
      </c>
      <c r="J58" s="8" t="s">
        <v>228</v>
      </c>
    </row>
    <row r="59" spans="1:10">
      <c r="A59" s="8" t="s">
        <v>469</v>
      </c>
      <c r="B59" s="8" t="s">
        <v>422</v>
      </c>
      <c r="C59" s="8" t="s">
        <v>470</v>
      </c>
      <c r="D59" s="8" t="s">
        <v>471</v>
      </c>
      <c r="E59" s="8" t="s">
        <v>472</v>
      </c>
      <c r="F59" s="8" t="s">
        <v>191</v>
      </c>
      <c r="G59" s="8" t="s">
        <v>217</v>
      </c>
      <c r="J59" s="8" t="s">
        <v>228</v>
      </c>
    </row>
    <row r="60" spans="1:10">
      <c r="A60" s="8" t="s">
        <v>473</v>
      </c>
      <c r="B60" s="8" t="s">
        <v>422</v>
      </c>
      <c r="C60" s="8" t="s">
        <v>474</v>
      </c>
      <c r="D60" s="8" t="s">
        <v>475</v>
      </c>
      <c r="E60" s="8" t="s">
        <v>476</v>
      </c>
      <c r="F60" s="8" t="s">
        <v>191</v>
      </c>
      <c r="G60" s="8" t="s">
        <v>217</v>
      </c>
      <c r="I60" s="8" t="s">
        <v>477</v>
      </c>
      <c r="J60" s="8" t="s">
        <v>228</v>
      </c>
    </row>
    <row r="61" spans="1:10">
      <c r="A61" s="8" t="s">
        <v>478</v>
      </c>
      <c r="B61" s="8" t="s">
        <v>479</v>
      </c>
      <c r="C61" s="8" t="s">
        <v>480</v>
      </c>
      <c r="D61" s="8" t="s">
        <v>481</v>
      </c>
      <c r="E61" s="8" t="s">
        <v>482</v>
      </c>
      <c r="F61" s="8" t="s">
        <v>191</v>
      </c>
      <c r="H61" s="8" t="s">
        <v>483</v>
      </c>
      <c r="I61" s="8" t="s">
        <v>484</v>
      </c>
    </row>
    <row r="62" spans="1:10">
      <c r="A62" s="8" t="s">
        <v>485</v>
      </c>
      <c r="B62" s="8" t="s">
        <v>479</v>
      </c>
      <c r="C62" s="8" t="s">
        <v>486</v>
      </c>
      <c r="D62" s="8" t="s">
        <v>487</v>
      </c>
      <c r="E62" s="8" t="s">
        <v>488</v>
      </c>
      <c r="F62" s="8" t="s">
        <v>191</v>
      </c>
      <c r="H62" s="8" t="s">
        <v>489</v>
      </c>
      <c r="I62" s="8" t="s">
        <v>490</v>
      </c>
    </row>
    <row r="63" spans="1:10">
      <c r="A63" s="8" t="s">
        <v>491</v>
      </c>
      <c r="B63" s="8" t="s">
        <v>479</v>
      </c>
      <c r="C63" s="8" t="s">
        <v>492</v>
      </c>
      <c r="D63" s="8" t="s">
        <v>493</v>
      </c>
      <c r="E63" s="8" t="s">
        <v>494</v>
      </c>
      <c r="F63" s="8" t="s">
        <v>191</v>
      </c>
      <c r="H63" s="8" t="s">
        <v>495</v>
      </c>
      <c r="I63" s="8" t="s">
        <v>496</v>
      </c>
    </row>
    <row r="64" spans="1:10">
      <c r="A64" s="8" t="s">
        <v>497</v>
      </c>
      <c r="B64" s="8" t="s">
        <v>479</v>
      </c>
      <c r="C64" s="8" t="s">
        <v>498</v>
      </c>
      <c r="D64" s="8" t="s">
        <v>499</v>
      </c>
      <c r="E64" s="8" t="s">
        <v>500</v>
      </c>
      <c r="F64" s="8" t="s">
        <v>191</v>
      </c>
      <c r="H64" s="8" t="s">
        <v>501</v>
      </c>
    </row>
    <row r="65" spans="1:10">
      <c r="A65" s="8" t="s">
        <v>502</v>
      </c>
      <c r="B65" s="8" t="s">
        <v>479</v>
      </c>
      <c r="C65" s="8" t="s">
        <v>503</v>
      </c>
      <c r="D65" s="8" t="s">
        <v>504</v>
      </c>
      <c r="E65" s="8" t="s">
        <v>505</v>
      </c>
      <c r="F65" s="8" t="s">
        <v>191</v>
      </c>
      <c r="H65" s="8" t="s">
        <v>506</v>
      </c>
      <c r="I65" s="8" t="s">
        <v>507</v>
      </c>
    </row>
    <row r="66" spans="1:10">
      <c r="A66" s="8" t="s">
        <v>508</v>
      </c>
      <c r="B66" s="8" t="s">
        <v>479</v>
      </c>
      <c r="C66" s="8" t="s">
        <v>509</v>
      </c>
      <c r="D66" s="8" t="s">
        <v>510</v>
      </c>
      <c r="E66" s="8" t="s">
        <v>511</v>
      </c>
      <c r="F66" s="8" t="s">
        <v>191</v>
      </c>
      <c r="H66" s="8" t="s">
        <v>512</v>
      </c>
      <c r="I66" s="8" t="s">
        <v>513</v>
      </c>
    </row>
    <row r="67" spans="1:10">
      <c r="A67" s="8" t="s">
        <v>514</v>
      </c>
      <c r="B67" s="8" t="s">
        <v>479</v>
      </c>
      <c r="C67" s="8" t="s">
        <v>515</v>
      </c>
      <c r="D67" s="8" t="s">
        <v>516</v>
      </c>
      <c r="E67" s="8" t="s">
        <v>517</v>
      </c>
      <c r="F67" s="8" t="s">
        <v>191</v>
      </c>
      <c r="G67" s="8" t="s">
        <v>217</v>
      </c>
      <c r="H67" s="8" t="s">
        <v>518</v>
      </c>
      <c r="I67" s="8" t="s">
        <v>519</v>
      </c>
    </row>
    <row r="68" spans="1:10">
      <c r="B68" s="8" t="s">
        <v>479</v>
      </c>
      <c r="C68" s="8" t="s">
        <v>520</v>
      </c>
      <c r="D68" s="8" t="s">
        <v>521</v>
      </c>
      <c r="E68" s="8" t="s">
        <v>522</v>
      </c>
      <c r="F68" s="8" t="s">
        <v>191</v>
      </c>
      <c r="G68" s="8" t="s">
        <v>217</v>
      </c>
      <c r="H68" s="8" t="s">
        <v>518</v>
      </c>
      <c r="I68" s="8" t="s">
        <v>523</v>
      </c>
    </row>
    <row r="69" spans="1:10">
      <c r="B69" s="8" t="s">
        <v>479</v>
      </c>
      <c r="C69" s="8" t="s">
        <v>524</v>
      </c>
      <c r="D69" s="8" t="s">
        <v>525</v>
      </c>
      <c r="E69" s="8" t="s">
        <v>526</v>
      </c>
      <c r="F69" s="8" t="s">
        <v>191</v>
      </c>
      <c r="G69" s="8" t="s">
        <v>217</v>
      </c>
      <c r="H69" s="8" t="s">
        <v>527</v>
      </c>
      <c r="I69" s="8" t="s">
        <v>528</v>
      </c>
    </row>
    <row r="70" spans="1:10">
      <c r="A70" s="8" t="s">
        <v>529</v>
      </c>
      <c r="B70" s="8" t="s">
        <v>479</v>
      </c>
      <c r="C70" s="8" t="s">
        <v>530</v>
      </c>
      <c r="D70" s="8" t="s">
        <v>531</v>
      </c>
      <c r="E70" s="8" t="s">
        <v>532</v>
      </c>
      <c r="F70" s="8" t="s">
        <v>191</v>
      </c>
      <c r="G70" s="8" t="s">
        <v>217</v>
      </c>
      <c r="H70" s="8" t="s">
        <v>533</v>
      </c>
      <c r="I70" s="8" t="s">
        <v>534</v>
      </c>
      <c r="J70" s="8" t="s">
        <v>535</v>
      </c>
    </row>
    <row r="71" spans="1:10">
      <c r="A71" s="8" t="s">
        <v>536</v>
      </c>
      <c r="B71" s="8" t="s">
        <v>479</v>
      </c>
      <c r="C71" s="8" t="s">
        <v>537</v>
      </c>
      <c r="D71" s="8" t="s">
        <v>538</v>
      </c>
      <c r="E71" s="8" t="s">
        <v>539</v>
      </c>
      <c r="F71" s="8" t="s">
        <v>540</v>
      </c>
      <c r="G71" s="8" t="s">
        <v>217</v>
      </c>
      <c r="H71" s="8" t="s">
        <v>541</v>
      </c>
      <c r="I71" s="8" t="s">
        <v>542</v>
      </c>
      <c r="J71" s="8" t="s">
        <v>543</v>
      </c>
    </row>
    <row r="72" spans="1:10">
      <c r="B72" s="8" t="s">
        <v>479</v>
      </c>
      <c r="C72" s="8" t="s">
        <v>544</v>
      </c>
      <c r="D72" s="8" t="s">
        <v>545</v>
      </c>
      <c r="E72" s="8" t="s">
        <v>546</v>
      </c>
      <c r="F72" s="8" t="s">
        <v>191</v>
      </c>
      <c r="G72" s="8" t="s">
        <v>217</v>
      </c>
      <c r="H72" s="8" t="s">
        <v>547</v>
      </c>
      <c r="I72" s="8" t="s">
        <v>548</v>
      </c>
      <c r="J72" s="8" t="s">
        <v>549</v>
      </c>
    </row>
    <row r="73" spans="1:10">
      <c r="A73" s="8" t="s">
        <v>550</v>
      </c>
      <c r="B73" s="8" t="s">
        <v>479</v>
      </c>
      <c r="C73" s="8" t="s">
        <v>551</v>
      </c>
      <c r="D73" s="8" t="s">
        <v>552</v>
      </c>
      <c r="E73" s="8" t="s">
        <v>553</v>
      </c>
      <c r="F73" s="8" t="s">
        <v>191</v>
      </c>
      <c r="G73" s="8" t="s">
        <v>217</v>
      </c>
      <c r="H73" s="8" t="s">
        <v>554</v>
      </c>
      <c r="I73" s="8" t="s">
        <v>555</v>
      </c>
      <c r="J73" s="8" t="s">
        <v>228</v>
      </c>
    </row>
    <row r="74" spans="1:10">
      <c r="A74" s="8" t="s">
        <v>556</v>
      </c>
      <c r="B74" s="8" t="s">
        <v>479</v>
      </c>
      <c r="C74" s="8" t="s">
        <v>557</v>
      </c>
      <c r="D74" s="8" t="s">
        <v>558</v>
      </c>
      <c r="E74" s="8" t="s">
        <v>559</v>
      </c>
      <c r="F74" s="8" t="s">
        <v>540</v>
      </c>
      <c r="G74" s="8" t="s">
        <v>217</v>
      </c>
      <c r="H74" s="8" t="s">
        <v>560</v>
      </c>
      <c r="I74" s="8" t="s">
        <v>561</v>
      </c>
      <c r="J74" s="8" t="s">
        <v>228</v>
      </c>
    </row>
    <row r="75" spans="1:10">
      <c r="A75" s="8" t="s">
        <v>562</v>
      </c>
      <c r="B75" s="8" t="s">
        <v>479</v>
      </c>
      <c r="C75" s="8" t="s">
        <v>563</v>
      </c>
      <c r="D75" s="8" t="s">
        <v>564</v>
      </c>
      <c r="E75" s="8" t="s">
        <v>565</v>
      </c>
      <c r="F75" s="8" t="s">
        <v>191</v>
      </c>
      <c r="G75" s="8" t="s">
        <v>217</v>
      </c>
      <c r="H75" s="8" t="s">
        <v>566</v>
      </c>
      <c r="I75" s="8" t="s">
        <v>567</v>
      </c>
      <c r="J75" s="8" t="s">
        <v>568</v>
      </c>
    </row>
    <row r="76" spans="1:10">
      <c r="A76" s="8" t="s">
        <v>569</v>
      </c>
      <c r="B76" s="8" t="s">
        <v>479</v>
      </c>
      <c r="C76" s="8" t="s">
        <v>570</v>
      </c>
      <c r="D76" s="8" t="s">
        <v>571</v>
      </c>
      <c r="E76" s="8" t="s">
        <v>572</v>
      </c>
      <c r="F76" s="8" t="s">
        <v>191</v>
      </c>
      <c r="G76" s="8" t="s">
        <v>217</v>
      </c>
      <c r="H76" s="8" t="s">
        <v>573</v>
      </c>
      <c r="I76" s="8" t="s">
        <v>574</v>
      </c>
      <c r="J76" s="8" t="s">
        <v>228</v>
      </c>
    </row>
    <row r="77" spans="1:10">
      <c r="A77" s="8" t="s">
        <v>575</v>
      </c>
      <c r="B77" s="8" t="s">
        <v>479</v>
      </c>
      <c r="C77" s="8" t="s">
        <v>576</v>
      </c>
      <c r="D77" s="8" t="s">
        <v>577</v>
      </c>
      <c r="E77" s="8" t="s">
        <v>578</v>
      </c>
      <c r="F77" s="8" t="s">
        <v>191</v>
      </c>
      <c r="G77" s="8" t="s">
        <v>217</v>
      </c>
      <c r="H77" s="8" t="s">
        <v>579</v>
      </c>
      <c r="I77" s="8" t="s">
        <v>574</v>
      </c>
      <c r="J77" s="8" t="s">
        <v>228</v>
      </c>
    </row>
    <row r="78" spans="1:10">
      <c r="A78" s="8" t="s">
        <v>580</v>
      </c>
      <c r="B78" s="8" t="s">
        <v>581</v>
      </c>
      <c r="C78" s="8" t="s">
        <v>582</v>
      </c>
      <c r="D78" s="8" t="s">
        <v>583</v>
      </c>
      <c r="E78" s="8" t="s">
        <v>584</v>
      </c>
      <c r="F78" s="8" t="s">
        <v>191</v>
      </c>
      <c r="G78" s="8" t="s">
        <v>585</v>
      </c>
      <c r="H78" s="8" t="s">
        <v>586</v>
      </c>
      <c r="I78" s="8" t="s">
        <v>587</v>
      </c>
      <c r="J78" s="8" t="s">
        <v>588</v>
      </c>
    </row>
    <row r="79" spans="1:10">
      <c r="A79" s="8" t="s">
        <v>589</v>
      </c>
      <c r="B79" s="8" t="s">
        <v>581</v>
      </c>
      <c r="C79" s="8" t="s">
        <v>590</v>
      </c>
      <c r="D79" s="8" t="s">
        <v>591</v>
      </c>
      <c r="E79" s="8" t="s">
        <v>592</v>
      </c>
      <c r="F79" s="8" t="s">
        <v>191</v>
      </c>
      <c r="G79" s="8" t="s">
        <v>593</v>
      </c>
      <c r="H79" s="8" t="s">
        <v>594</v>
      </c>
      <c r="I79" s="8" t="s">
        <v>595</v>
      </c>
    </row>
    <row r="80" spans="1:10">
      <c r="A80" s="8" t="s">
        <v>596</v>
      </c>
      <c r="B80" s="8" t="s">
        <v>581</v>
      </c>
      <c r="C80" s="8" t="s">
        <v>597</v>
      </c>
      <c r="D80" s="8" t="s">
        <v>598</v>
      </c>
      <c r="E80" s="8" t="s">
        <v>599</v>
      </c>
      <c r="F80" s="8" t="s">
        <v>191</v>
      </c>
      <c r="I80" s="8" t="s">
        <v>600</v>
      </c>
    </row>
    <row r="81" spans="1:10">
      <c r="A81" s="8" t="s">
        <v>601</v>
      </c>
      <c r="B81" s="8" t="s">
        <v>581</v>
      </c>
      <c r="C81" s="8" t="s">
        <v>602</v>
      </c>
      <c r="D81" s="8" t="s">
        <v>603</v>
      </c>
      <c r="E81" s="8" t="s">
        <v>604</v>
      </c>
      <c r="F81" s="8" t="s">
        <v>191</v>
      </c>
    </row>
    <row r="82" spans="1:10">
      <c r="A82" s="8" t="s">
        <v>605</v>
      </c>
      <c r="B82" s="8" t="s">
        <v>581</v>
      </c>
      <c r="C82" s="8" t="s">
        <v>606</v>
      </c>
      <c r="D82" s="8" t="s">
        <v>607</v>
      </c>
      <c r="E82" s="8" t="s">
        <v>608</v>
      </c>
      <c r="F82" s="8" t="s">
        <v>191</v>
      </c>
    </row>
    <row r="83" spans="1:10">
      <c r="A83" s="8" t="s">
        <v>601</v>
      </c>
      <c r="B83" s="8" t="s">
        <v>581</v>
      </c>
      <c r="C83" s="8" t="s">
        <v>609</v>
      </c>
      <c r="D83" s="8" t="s">
        <v>610</v>
      </c>
      <c r="E83" s="8" t="s">
        <v>611</v>
      </c>
      <c r="F83" s="8" t="s">
        <v>540</v>
      </c>
    </row>
    <row r="84" spans="1:10">
      <c r="A84" s="8" t="s">
        <v>612</v>
      </c>
      <c r="B84" s="8" t="s">
        <v>581</v>
      </c>
      <c r="C84" s="8" t="s">
        <v>613</v>
      </c>
      <c r="D84" s="8" t="s">
        <v>614</v>
      </c>
      <c r="E84" s="8" t="s">
        <v>615</v>
      </c>
      <c r="F84" s="8" t="s">
        <v>191</v>
      </c>
    </row>
    <row r="85" spans="1:10">
      <c r="A85" s="8" t="s">
        <v>616</v>
      </c>
      <c r="B85" s="8" t="s">
        <v>617</v>
      </c>
      <c r="C85" s="8" t="s">
        <v>618</v>
      </c>
      <c r="D85" s="8" t="s">
        <v>619</v>
      </c>
      <c r="E85" s="8" t="s">
        <v>620</v>
      </c>
      <c r="F85" s="8" t="s">
        <v>191</v>
      </c>
      <c r="G85" s="8" t="s">
        <v>217</v>
      </c>
      <c r="H85" s="8" t="s">
        <v>621</v>
      </c>
    </row>
    <row r="86" spans="1:10">
      <c r="A86" s="8" t="s">
        <v>622</v>
      </c>
      <c r="B86" s="8" t="s">
        <v>617</v>
      </c>
      <c r="C86" s="8" t="s">
        <v>623</v>
      </c>
      <c r="D86" s="8" t="s">
        <v>624</v>
      </c>
      <c r="E86" s="8" t="s">
        <v>625</v>
      </c>
      <c r="F86" s="8" t="s">
        <v>191</v>
      </c>
      <c r="H86" s="8" t="s">
        <v>626</v>
      </c>
    </row>
    <row r="87" spans="1:10">
      <c r="A87" s="8" t="s">
        <v>627</v>
      </c>
      <c r="B87" s="8" t="s">
        <v>628</v>
      </c>
      <c r="C87" s="8" t="s">
        <v>629</v>
      </c>
      <c r="D87" s="8" t="s">
        <v>630</v>
      </c>
      <c r="E87" s="8" t="s">
        <v>631</v>
      </c>
      <c r="F87" s="8" t="s">
        <v>632</v>
      </c>
      <c r="G87" s="8" t="s">
        <v>633</v>
      </c>
      <c r="H87" s="8" t="s">
        <v>634</v>
      </c>
      <c r="I87" s="8" t="s">
        <v>635</v>
      </c>
      <c r="J87" s="8" t="s">
        <v>636</v>
      </c>
    </row>
    <row r="88" spans="1:10">
      <c r="A88" s="8" t="s">
        <v>637</v>
      </c>
      <c r="B88" s="8" t="s">
        <v>628</v>
      </c>
      <c r="C88" s="8" t="s">
        <v>638</v>
      </c>
      <c r="D88" s="8" t="s">
        <v>639</v>
      </c>
      <c r="E88" s="8" t="s">
        <v>640</v>
      </c>
      <c r="F88" s="8" t="s">
        <v>632</v>
      </c>
      <c r="G88" s="8" t="s">
        <v>633</v>
      </c>
      <c r="H88" s="8" t="s">
        <v>641</v>
      </c>
      <c r="I88" s="8" t="s">
        <v>635</v>
      </c>
      <c r="J88" s="8" t="s">
        <v>636</v>
      </c>
    </row>
    <row r="89" spans="1:10">
      <c r="A89" s="8" t="s">
        <v>642</v>
      </c>
      <c r="B89" s="8" t="s">
        <v>628</v>
      </c>
      <c r="C89" s="8" t="s">
        <v>643</v>
      </c>
      <c r="D89" s="8" t="s">
        <v>644</v>
      </c>
      <c r="E89" s="8" t="s">
        <v>645</v>
      </c>
      <c r="F89" s="8" t="s">
        <v>191</v>
      </c>
    </row>
    <row r="90" spans="1:10">
      <c r="A90" s="8" t="s">
        <v>502</v>
      </c>
      <c r="B90" s="8" t="s">
        <v>479</v>
      </c>
      <c r="C90" s="8" t="s">
        <v>503</v>
      </c>
      <c r="D90" s="8" t="s">
        <v>646</v>
      </c>
    </row>
    <row r="91" spans="1:10">
      <c r="B91" s="8" t="s">
        <v>479</v>
      </c>
      <c r="C91" s="8" t="s">
        <v>563</v>
      </c>
      <c r="D91" s="8" t="s">
        <v>647</v>
      </c>
    </row>
    <row r="92" spans="1:10">
      <c r="A92" s="8" t="s">
        <v>569</v>
      </c>
      <c r="B92" s="8" t="s">
        <v>479</v>
      </c>
      <c r="C92" s="8" t="s">
        <v>570</v>
      </c>
      <c r="D92" s="8" t="s">
        <v>648</v>
      </c>
    </row>
    <row r="93" spans="1:10">
      <c r="B93" s="8" t="s">
        <v>479</v>
      </c>
      <c r="C93" s="8" t="s">
        <v>576</v>
      </c>
      <c r="D93" s="8" t="s">
        <v>649</v>
      </c>
    </row>
    <row r="94" spans="1:10">
      <c r="A94" s="8" t="s">
        <v>650</v>
      </c>
      <c r="B94" s="8" t="s">
        <v>617</v>
      </c>
      <c r="C94" s="8" t="s">
        <v>623</v>
      </c>
      <c r="D94" s="8" t="s">
        <v>651</v>
      </c>
    </row>
    <row r="95" spans="1:10">
      <c r="A95" s="8" t="s">
        <v>652</v>
      </c>
      <c r="B95" s="8" t="s">
        <v>617</v>
      </c>
      <c r="C95" s="8" t="s">
        <v>653</v>
      </c>
      <c r="D95" s="8" t="s">
        <v>654</v>
      </c>
    </row>
    <row r="96" spans="1:10">
      <c r="A96" s="8" t="s">
        <v>655</v>
      </c>
      <c r="B96" s="8" t="s">
        <v>628</v>
      </c>
      <c r="C96" s="8" t="s">
        <v>629</v>
      </c>
      <c r="D96" s="8" t="s">
        <v>656</v>
      </c>
    </row>
    <row r="97" spans="1:4">
      <c r="A97" s="8" t="s">
        <v>657</v>
      </c>
      <c r="B97" s="8" t="s">
        <v>658</v>
      </c>
      <c r="C97" s="8" t="s">
        <v>659</v>
      </c>
      <c r="D97" s="8" t="s">
        <v>660</v>
      </c>
    </row>
    <row r="98" spans="1:4">
      <c r="A98" s="8" t="s">
        <v>661</v>
      </c>
      <c r="B98" s="8" t="s">
        <v>658</v>
      </c>
      <c r="C98" s="8" t="s">
        <v>662</v>
      </c>
      <c r="D98" s="8" t="s">
        <v>663</v>
      </c>
    </row>
    <row r="99" spans="1:4">
      <c r="A99" s="8" t="s">
        <v>664</v>
      </c>
      <c r="B99" s="8" t="s">
        <v>665</v>
      </c>
      <c r="C99" s="8" t="s">
        <v>666</v>
      </c>
      <c r="D99" s="8" t="s">
        <v>665</v>
      </c>
    </row>
    <row r="100" spans="1:4">
      <c r="A100" s="8" t="s">
        <v>667</v>
      </c>
      <c r="B100" s="8" t="s">
        <v>668</v>
      </c>
      <c r="C100" s="8" t="s">
        <v>669</v>
      </c>
      <c r="D100" s="8" t="s">
        <v>670</v>
      </c>
    </row>
    <row r="101" spans="1:4">
      <c r="A101" s="8" t="s">
        <v>671</v>
      </c>
      <c r="B101" s="8" t="s">
        <v>672</v>
      </c>
      <c r="C101" s="8" t="s">
        <v>673</v>
      </c>
      <c r="D101" s="8" t="s">
        <v>674</v>
      </c>
    </row>
    <row r="102" spans="1:4">
      <c r="A102" s="8" t="s">
        <v>675</v>
      </c>
      <c r="B102" s="8" t="s">
        <v>672</v>
      </c>
      <c r="C102" s="8" t="s">
        <v>676</v>
      </c>
      <c r="D102" s="8" t="s">
        <v>677</v>
      </c>
    </row>
    <row r="103" spans="1:4">
      <c r="A103" s="8" t="s">
        <v>678</v>
      </c>
      <c r="B103" s="8" t="s">
        <v>672</v>
      </c>
      <c r="C103" s="8" t="s">
        <v>679</v>
      </c>
      <c r="D103" s="8" t="s">
        <v>680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D6F89-27BD-421A-AF0D-D165B7247A5F}">
  <dimension ref="A1:J103"/>
  <sheetViews>
    <sheetView topLeftCell="B1" zoomScale="80" zoomScaleNormal="80" workbookViewId="0">
      <selection activeCell="K1" sqref="K1"/>
    </sheetView>
  </sheetViews>
  <sheetFormatPr defaultColWidth="23.453125" defaultRowHeight="14"/>
  <cols>
    <col min="1" max="1" width="32.81640625" style="8" customWidth="1"/>
    <col min="2" max="10" width="33.6328125" style="8" customWidth="1"/>
    <col min="11" max="16384" width="23.453125" style="8"/>
  </cols>
  <sheetData>
    <row r="1" spans="1:10">
      <c r="A1" s="67" t="s">
        <v>176</v>
      </c>
      <c r="B1" s="67" t="s">
        <v>177</v>
      </c>
      <c r="C1" s="67" t="s">
        <v>178</v>
      </c>
      <c r="D1" s="67" t="s">
        <v>179</v>
      </c>
      <c r="E1" s="67" t="s">
        <v>180</v>
      </c>
      <c r="F1" s="67" t="s">
        <v>681</v>
      </c>
      <c r="G1" s="67" t="s">
        <v>182</v>
      </c>
      <c r="H1" s="67" t="s">
        <v>183</v>
      </c>
      <c r="I1" s="67" t="s">
        <v>184</v>
      </c>
      <c r="J1" s="67" t="s">
        <v>185</v>
      </c>
    </row>
    <row r="2" spans="1:10">
      <c r="A2" s="8" t="s">
        <v>186</v>
      </c>
      <c r="B2" s="8" t="s">
        <v>187</v>
      </c>
      <c r="C2" s="8" t="s">
        <v>188</v>
      </c>
      <c r="D2" s="8" t="s">
        <v>189</v>
      </c>
      <c r="E2" s="8" t="s">
        <v>682</v>
      </c>
      <c r="F2" s="8" t="s">
        <v>683</v>
      </c>
      <c r="G2" s="8" t="s">
        <v>198</v>
      </c>
      <c r="I2" s="8" t="s">
        <v>684</v>
      </c>
      <c r="J2" s="8" t="s">
        <v>685</v>
      </c>
    </row>
    <row r="3" spans="1:10">
      <c r="A3" s="8" t="s">
        <v>186</v>
      </c>
      <c r="B3" s="8" t="s">
        <v>187</v>
      </c>
      <c r="C3" s="8" t="s">
        <v>195</v>
      </c>
      <c r="D3" s="8" t="s">
        <v>196</v>
      </c>
      <c r="E3" s="8" t="s">
        <v>686</v>
      </c>
      <c r="F3" s="8" t="s">
        <v>687</v>
      </c>
      <c r="G3" s="8" t="s">
        <v>198</v>
      </c>
      <c r="H3" s="8" t="s">
        <v>688</v>
      </c>
      <c r="I3" s="8" t="s">
        <v>689</v>
      </c>
      <c r="J3" s="8" t="s">
        <v>690</v>
      </c>
    </row>
    <row r="4" spans="1:10">
      <c r="A4" s="8" t="s">
        <v>186</v>
      </c>
      <c r="B4" s="8" t="s">
        <v>187</v>
      </c>
      <c r="C4" s="8" t="s">
        <v>202</v>
      </c>
      <c r="D4" s="8" t="s">
        <v>203</v>
      </c>
      <c r="E4" s="8" t="s">
        <v>691</v>
      </c>
      <c r="F4" s="8" t="s">
        <v>692</v>
      </c>
      <c r="G4" s="8" t="s">
        <v>198</v>
      </c>
      <c r="H4" s="8" t="s">
        <v>688</v>
      </c>
      <c r="I4" s="8" t="s">
        <v>693</v>
      </c>
      <c r="J4" s="8" t="s">
        <v>694</v>
      </c>
    </row>
    <row r="5" spans="1:10">
      <c r="A5" s="8" t="s">
        <v>186</v>
      </c>
      <c r="B5" s="8" t="s">
        <v>187</v>
      </c>
      <c r="C5" s="8" t="s">
        <v>207</v>
      </c>
      <c r="D5" s="8" t="s">
        <v>208</v>
      </c>
      <c r="E5" s="8" t="s">
        <v>695</v>
      </c>
      <c r="F5" s="8" t="s">
        <v>696</v>
      </c>
      <c r="G5" s="8" t="s">
        <v>198</v>
      </c>
      <c r="H5" s="8" t="s">
        <v>688</v>
      </c>
      <c r="I5" s="8" t="s">
        <v>697</v>
      </c>
      <c r="J5" s="8" t="s">
        <v>212</v>
      </c>
    </row>
    <row r="6" spans="1:10">
      <c r="B6" s="8" t="s">
        <v>213</v>
      </c>
      <c r="C6" s="8" t="s">
        <v>214</v>
      </c>
      <c r="D6" s="8" t="s">
        <v>215</v>
      </c>
      <c r="E6" s="8" t="s">
        <v>698</v>
      </c>
      <c r="F6" s="8" t="s">
        <v>699</v>
      </c>
      <c r="G6" s="8" t="s">
        <v>217</v>
      </c>
      <c r="H6" s="8" t="s">
        <v>218</v>
      </c>
      <c r="I6" s="8" t="s">
        <v>700</v>
      </c>
      <c r="J6" s="8" t="s">
        <v>701</v>
      </c>
    </row>
    <row r="7" spans="1:10">
      <c r="A7" s="8" t="s">
        <v>221</v>
      </c>
      <c r="B7" s="8" t="s">
        <v>222</v>
      </c>
      <c r="C7" s="8" t="s">
        <v>223</v>
      </c>
      <c r="D7" s="8" t="s">
        <v>224</v>
      </c>
      <c r="E7" s="8" t="s">
        <v>702</v>
      </c>
      <c r="G7" s="8" t="s">
        <v>217</v>
      </c>
      <c r="H7" s="8" t="s">
        <v>703</v>
      </c>
      <c r="I7" s="8" t="s">
        <v>227</v>
      </c>
      <c r="J7" s="8" t="s">
        <v>228</v>
      </c>
    </row>
    <row r="8" spans="1:10">
      <c r="A8" s="8" t="s">
        <v>221</v>
      </c>
      <c r="B8" s="8" t="s">
        <v>222</v>
      </c>
      <c r="C8" s="8" t="s">
        <v>229</v>
      </c>
      <c r="D8" s="8" t="s">
        <v>230</v>
      </c>
      <c r="E8" s="8" t="s">
        <v>704</v>
      </c>
      <c r="G8" s="8" t="s">
        <v>217</v>
      </c>
      <c r="H8" s="8" t="s">
        <v>705</v>
      </c>
      <c r="I8" s="8" t="s">
        <v>227</v>
      </c>
      <c r="J8" s="8" t="s">
        <v>228</v>
      </c>
    </row>
    <row r="9" spans="1:10">
      <c r="A9" s="8" t="s">
        <v>233</v>
      </c>
      <c r="B9" s="8" t="s">
        <v>222</v>
      </c>
      <c r="C9" s="8" t="s">
        <v>234</v>
      </c>
      <c r="D9" s="8" t="s">
        <v>235</v>
      </c>
      <c r="E9" s="8" t="s">
        <v>706</v>
      </c>
      <c r="G9" s="8" t="s">
        <v>217</v>
      </c>
      <c r="H9" s="8" t="s">
        <v>248</v>
      </c>
      <c r="I9" s="8" t="s">
        <v>707</v>
      </c>
      <c r="J9" s="8" t="s">
        <v>228</v>
      </c>
    </row>
    <row r="10" spans="1:10">
      <c r="A10" s="8" t="s">
        <v>238</v>
      </c>
      <c r="B10" s="8" t="s">
        <v>222</v>
      </c>
      <c r="C10" s="8" t="s">
        <v>239</v>
      </c>
      <c r="D10" s="8" t="s">
        <v>240</v>
      </c>
      <c r="E10" s="8" t="s">
        <v>708</v>
      </c>
      <c r="G10" s="8" t="s">
        <v>217</v>
      </c>
      <c r="H10" s="8" t="s">
        <v>709</v>
      </c>
      <c r="I10" s="8" t="s">
        <v>710</v>
      </c>
      <c r="J10" s="8" t="s">
        <v>228</v>
      </c>
    </row>
    <row r="11" spans="1:10">
      <c r="A11" s="8" t="s">
        <v>244</v>
      </c>
      <c r="B11" s="8" t="s">
        <v>222</v>
      </c>
      <c r="C11" s="8" t="s">
        <v>245</v>
      </c>
      <c r="D11" s="8" t="s">
        <v>246</v>
      </c>
      <c r="E11" s="8" t="s">
        <v>711</v>
      </c>
      <c r="G11" s="8" t="s">
        <v>217</v>
      </c>
      <c r="H11" s="8" t="s">
        <v>248</v>
      </c>
      <c r="I11" s="8" t="s">
        <v>227</v>
      </c>
      <c r="J11" s="8" t="s">
        <v>228</v>
      </c>
    </row>
    <row r="12" spans="1:10">
      <c r="A12" s="8" t="s">
        <v>251</v>
      </c>
      <c r="B12" s="8" t="s">
        <v>222</v>
      </c>
      <c r="C12" s="8" t="s">
        <v>252</v>
      </c>
      <c r="D12" s="8" t="s">
        <v>253</v>
      </c>
      <c r="E12" s="8" t="s">
        <v>712</v>
      </c>
      <c r="G12" s="8" t="s">
        <v>217</v>
      </c>
      <c r="H12" s="8" t="s">
        <v>248</v>
      </c>
      <c r="I12" s="8" t="s">
        <v>227</v>
      </c>
      <c r="J12" s="8" t="s">
        <v>228</v>
      </c>
    </row>
    <row r="13" spans="1:10">
      <c r="A13" s="8" t="s">
        <v>255</v>
      </c>
      <c r="B13" s="8" t="s">
        <v>222</v>
      </c>
      <c r="C13" s="8" t="s">
        <v>256</v>
      </c>
      <c r="D13" s="8" t="s">
        <v>257</v>
      </c>
      <c r="E13" s="8" t="s">
        <v>713</v>
      </c>
      <c r="F13" s="8" t="s">
        <v>714</v>
      </c>
      <c r="G13" s="8" t="s">
        <v>217</v>
      </c>
      <c r="I13" s="8" t="s">
        <v>715</v>
      </c>
      <c r="J13" s="8" t="s">
        <v>228</v>
      </c>
    </row>
    <row r="14" spans="1:10">
      <c r="B14" s="8" t="s">
        <v>222</v>
      </c>
      <c r="C14" s="8" t="s">
        <v>260</v>
      </c>
      <c r="D14" s="8" t="s">
        <v>261</v>
      </c>
      <c r="E14" s="8" t="s">
        <v>716</v>
      </c>
      <c r="F14" s="8" t="s">
        <v>717</v>
      </c>
      <c r="G14" s="8" t="s">
        <v>217</v>
      </c>
      <c r="I14" s="8" t="s">
        <v>718</v>
      </c>
      <c r="J14" s="8" t="s">
        <v>228</v>
      </c>
    </row>
    <row r="15" spans="1:10">
      <c r="A15" s="8" t="s">
        <v>264</v>
      </c>
      <c r="B15" s="8" t="s">
        <v>222</v>
      </c>
      <c r="C15" s="8" t="s">
        <v>265</v>
      </c>
      <c r="D15" s="8" t="s">
        <v>266</v>
      </c>
      <c r="E15" s="8" t="s">
        <v>719</v>
      </c>
      <c r="F15" s="8" t="s">
        <v>720</v>
      </c>
      <c r="G15" s="8" t="s">
        <v>217</v>
      </c>
      <c r="I15" s="8" t="s">
        <v>721</v>
      </c>
      <c r="J15" s="8" t="s">
        <v>228</v>
      </c>
    </row>
    <row r="16" spans="1:10">
      <c r="A16" s="8" t="s">
        <v>269</v>
      </c>
      <c r="B16" s="8" t="s">
        <v>222</v>
      </c>
      <c r="C16" s="8" t="s">
        <v>270</v>
      </c>
      <c r="D16" s="8" t="s">
        <v>271</v>
      </c>
      <c r="E16" s="8" t="s">
        <v>722</v>
      </c>
      <c r="F16" s="8" t="s">
        <v>723</v>
      </c>
      <c r="G16" s="8" t="s">
        <v>217</v>
      </c>
      <c r="I16" s="8" t="s">
        <v>724</v>
      </c>
      <c r="J16" s="8" t="s">
        <v>228</v>
      </c>
    </row>
    <row r="17" spans="1:10">
      <c r="A17" s="8" t="s">
        <v>274</v>
      </c>
      <c r="B17" s="8" t="s">
        <v>222</v>
      </c>
      <c r="C17" s="8" t="s">
        <v>275</v>
      </c>
      <c r="D17" s="8" t="s">
        <v>276</v>
      </c>
      <c r="E17" s="8" t="s">
        <v>725</v>
      </c>
      <c r="F17" s="8" t="s">
        <v>726</v>
      </c>
      <c r="G17" s="8" t="s">
        <v>217</v>
      </c>
      <c r="I17" s="8" t="s">
        <v>727</v>
      </c>
      <c r="J17" s="8" t="s">
        <v>228</v>
      </c>
    </row>
    <row r="18" spans="1:10">
      <c r="A18" s="8" t="s">
        <v>274</v>
      </c>
      <c r="B18" s="8" t="s">
        <v>222</v>
      </c>
      <c r="C18" s="8" t="s">
        <v>279</v>
      </c>
      <c r="D18" s="8" t="s">
        <v>280</v>
      </c>
      <c r="E18" s="8" t="s">
        <v>728</v>
      </c>
      <c r="F18" s="8" t="s">
        <v>729</v>
      </c>
      <c r="G18" s="8" t="s">
        <v>217</v>
      </c>
      <c r="I18" s="8" t="s">
        <v>730</v>
      </c>
      <c r="J18" s="8" t="s">
        <v>228</v>
      </c>
    </row>
    <row r="19" spans="1:10">
      <c r="A19" s="8" t="s">
        <v>274</v>
      </c>
      <c r="B19" s="8" t="s">
        <v>222</v>
      </c>
      <c r="C19" s="8" t="s">
        <v>283</v>
      </c>
      <c r="D19" s="8" t="s">
        <v>284</v>
      </c>
      <c r="E19" s="8" t="s">
        <v>731</v>
      </c>
      <c r="F19" s="8" t="s">
        <v>732</v>
      </c>
      <c r="G19" s="8" t="s">
        <v>217</v>
      </c>
      <c r="I19" s="8" t="s">
        <v>733</v>
      </c>
      <c r="J19" s="8" t="s">
        <v>227</v>
      </c>
    </row>
    <row r="20" spans="1:10">
      <c r="A20" s="8" t="s">
        <v>287</v>
      </c>
      <c r="B20" s="8" t="s">
        <v>222</v>
      </c>
      <c r="C20" s="8" t="s">
        <v>288</v>
      </c>
      <c r="D20" s="8" t="s">
        <v>289</v>
      </c>
      <c r="E20" s="8" t="s">
        <v>734</v>
      </c>
      <c r="F20" s="8" t="s">
        <v>735</v>
      </c>
      <c r="G20" s="8" t="s">
        <v>217</v>
      </c>
      <c r="I20" s="8" t="s">
        <v>736</v>
      </c>
      <c r="J20" s="8" t="s">
        <v>228</v>
      </c>
    </row>
    <row r="21" spans="1:10">
      <c r="A21" s="8" t="s">
        <v>292</v>
      </c>
      <c r="B21" s="8" t="s">
        <v>222</v>
      </c>
      <c r="C21" s="8" t="s">
        <v>293</v>
      </c>
      <c r="D21" s="8" t="s">
        <v>294</v>
      </c>
      <c r="E21" s="8" t="s">
        <v>737</v>
      </c>
      <c r="F21" s="8" t="s">
        <v>738</v>
      </c>
      <c r="G21" s="8" t="s">
        <v>217</v>
      </c>
      <c r="I21" s="8" t="s">
        <v>739</v>
      </c>
      <c r="J21" s="8" t="s">
        <v>228</v>
      </c>
    </row>
    <row r="22" spans="1:10">
      <c r="A22" s="8" t="s">
        <v>292</v>
      </c>
      <c r="B22" s="8" t="s">
        <v>222</v>
      </c>
      <c r="C22" s="8" t="s">
        <v>297</v>
      </c>
      <c r="D22" s="8" t="s">
        <v>298</v>
      </c>
      <c r="E22" s="8" t="s">
        <v>740</v>
      </c>
      <c r="F22" s="8" t="s">
        <v>741</v>
      </c>
      <c r="G22" s="8" t="s">
        <v>217</v>
      </c>
      <c r="I22" s="8" t="s">
        <v>742</v>
      </c>
      <c r="J22" s="8" t="s">
        <v>228</v>
      </c>
    </row>
    <row r="23" spans="1:10">
      <c r="A23" s="8" t="s">
        <v>301</v>
      </c>
      <c r="B23" s="8" t="s">
        <v>222</v>
      </c>
      <c r="C23" s="8" t="s">
        <v>302</v>
      </c>
      <c r="D23" s="8" t="s">
        <v>303</v>
      </c>
      <c r="E23" s="8" t="s">
        <v>743</v>
      </c>
      <c r="F23" s="8" t="s">
        <v>744</v>
      </c>
      <c r="G23" s="8" t="s">
        <v>217</v>
      </c>
      <c r="I23" s="8" t="s">
        <v>745</v>
      </c>
      <c r="J23" s="8" t="s">
        <v>228</v>
      </c>
    </row>
    <row r="24" spans="1:10">
      <c r="A24" s="8" t="s">
        <v>306</v>
      </c>
      <c r="B24" s="8" t="s">
        <v>307</v>
      </c>
      <c r="C24" s="8" t="s">
        <v>308</v>
      </c>
      <c r="D24" s="8" t="s">
        <v>309</v>
      </c>
      <c r="E24" s="8" t="s">
        <v>746</v>
      </c>
      <c r="H24" s="8" t="s">
        <v>311</v>
      </c>
      <c r="J24" s="8" t="s">
        <v>228</v>
      </c>
    </row>
    <row r="25" spans="1:10">
      <c r="A25" s="8" t="s">
        <v>306</v>
      </c>
      <c r="B25" s="8" t="s">
        <v>307</v>
      </c>
      <c r="C25" s="8" t="s">
        <v>312</v>
      </c>
      <c r="D25" s="8" t="s">
        <v>313</v>
      </c>
      <c r="E25" s="8" t="s">
        <v>747</v>
      </c>
      <c r="G25" s="8" t="s">
        <v>217</v>
      </c>
      <c r="H25" s="8" t="s">
        <v>311</v>
      </c>
      <c r="J25" s="8" t="s">
        <v>228</v>
      </c>
    </row>
    <row r="26" spans="1:10">
      <c r="A26" s="8" t="s">
        <v>306</v>
      </c>
      <c r="B26" s="8" t="s">
        <v>307</v>
      </c>
      <c r="C26" s="8" t="s">
        <v>315</v>
      </c>
      <c r="D26" s="8" t="s">
        <v>316</v>
      </c>
      <c r="E26" s="8" t="s">
        <v>748</v>
      </c>
      <c r="G26" s="8" t="s">
        <v>749</v>
      </c>
      <c r="H26" s="8" t="s">
        <v>311</v>
      </c>
      <c r="J26" s="8" t="s">
        <v>750</v>
      </c>
    </row>
    <row r="27" spans="1:10">
      <c r="A27" s="8" t="s">
        <v>306</v>
      </c>
      <c r="B27" s="8" t="s">
        <v>307</v>
      </c>
      <c r="C27" s="8" t="s">
        <v>320</v>
      </c>
      <c r="D27" s="8" t="s">
        <v>321</v>
      </c>
      <c r="E27" s="8" t="s">
        <v>751</v>
      </c>
      <c r="G27" s="8" t="s">
        <v>323</v>
      </c>
      <c r="H27" s="8" t="s">
        <v>311</v>
      </c>
      <c r="I27" s="8" t="s">
        <v>752</v>
      </c>
      <c r="J27" s="8" t="s">
        <v>325</v>
      </c>
    </row>
    <row r="28" spans="1:10">
      <c r="A28" s="8" t="s">
        <v>306</v>
      </c>
      <c r="B28" s="8" t="s">
        <v>307</v>
      </c>
      <c r="C28" s="8" t="s">
        <v>326</v>
      </c>
      <c r="D28" s="8" t="s">
        <v>327</v>
      </c>
      <c r="E28" s="8" t="s">
        <v>753</v>
      </c>
      <c r="F28" s="8" t="s">
        <v>754</v>
      </c>
      <c r="G28" s="8" t="s">
        <v>755</v>
      </c>
      <c r="J28" s="8" t="s">
        <v>756</v>
      </c>
    </row>
    <row r="29" spans="1:10">
      <c r="A29" s="8" t="s">
        <v>306</v>
      </c>
      <c r="B29" s="8" t="s">
        <v>307</v>
      </c>
      <c r="C29" s="8" t="s">
        <v>331</v>
      </c>
      <c r="D29" s="8" t="s">
        <v>332</v>
      </c>
      <c r="E29" s="8" t="s">
        <v>757</v>
      </c>
      <c r="F29" s="8" t="s">
        <v>754</v>
      </c>
      <c r="G29" s="8" t="s">
        <v>217</v>
      </c>
      <c r="I29" s="8" t="s">
        <v>758</v>
      </c>
      <c r="J29" s="8" t="s">
        <v>228</v>
      </c>
    </row>
    <row r="30" spans="1:10">
      <c r="A30" s="8" t="s">
        <v>306</v>
      </c>
      <c r="B30" s="8" t="s">
        <v>307</v>
      </c>
      <c r="C30" s="8" t="s">
        <v>335</v>
      </c>
      <c r="D30" s="8" t="s">
        <v>336</v>
      </c>
      <c r="E30" s="8" t="s">
        <v>759</v>
      </c>
      <c r="F30" s="8" t="s">
        <v>754</v>
      </c>
      <c r="G30" s="8" t="s">
        <v>217</v>
      </c>
      <c r="I30" s="8" t="s">
        <v>760</v>
      </c>
      <c r="J30" s="8" t="s">
        <v>228</v>
      </c>
    </row>
    <row r="31" spans="1:10">
      <c r="A31" s="8" t="s">
        <v>339</v>
      </c>
      <c r="B31" s="8" t="s">
        <v>307</v>
      </c>
      <c r="C31" s="8" t="s">
        <v>340</v>
      </c>
      <c r="D31" s="8" t="s">
        <v>341</v>
      </c>
      <c r="E31" s="8" t="s">
        <v>761</v>
      </c>
      <c r="F31" s="8" t="s">
        <v>762</v>
      </c>
      <c r="G31" s="8" t="s">
        <v>217</v>
      </c>
      <c r="I31" s="8" t="s">
        <v>763</v>
      </c>
      <c r="J31" s="8" t="s">
        <v>228</v>
      </c>
    </row>
    <row r="32" spans="1:10">
      <c r="A32" s="8" t="s">
        <v>344</v>
      </c>
      <c r="B32" s="8" t="s">
        <v>307</v>
      </c>
      <c r="C32" s="8" t="s">
        <v>345</v>
      </c>
      <c r="D32" s="8" t="s">
        <v>346</v>
      </c>
      <c r="E32" s="8" t="s">
        <v>764</v>
      </c>
      <c r="F32" s="8" t="s">
        <v>765</v>
      </c>
      <c r="H32" s="8" t="s">
        <v>355</v>
      </c>
      <c r="I32" s="8" t="s">
        <v>766</v>
      </c>
      <c r="J32" s="8" t="s">
        <v>767</v>
      </c>
    </row>
    <row r="33" spans="1:10">
      <c r="B33" s="8" t="s">
        <v>307</v>
      </c>
      <c r="C33" s="8" t="s">
        <v>351</v>
      </c>
      <c r="D33" s="8" t="s">
        <v>352</v>
      </c>
      <c r="E33" s="8" t="s">
        <v>768</v>
      </c>
      <c r="G33" s="8" t="s">
        <v>769</v>
      </c>
      <c r="H33" s="8" t="s">
        <v>355</v>
      </c>
      <c r="J33" s="8" t="s">
        <v>228</v>
      </c>
    </row>
    <row r="34" spans="1:10">
      <c r="B34" s="8" t="s">
        <v>307</v>
      </c>
      <c r="C34" s="8" t="s">
        <v>356</v>
      </c>
      <c r="D34" s="8" t="s">
        <v>357</v>
      </c>
      <c r="E34" s="8" t="s">
        <v>770</v>
      </c>
      <c r="G34" s="8" t="s">
        <v>359</v>
      </c>
      <c r="H34" s="8" t="s">
        <v>360</v>
      </c>
      <c r="J34" s="8" t="s">
        <v>228</v>
      </c>
    </row>
    <row r="35" spans="1:10">
      <c r="B35" s="8" t="s">
        <v>307</v>
      </c>
      <c r="C35" s="8" t="s">
        <v>361</v>
      </c>
      <c r="D35" s="8" t="s">
        <v>362</v>
      </c>
      <c r="E35" s="8" t="s">
        <v>771</v>
      </c>
      <c r="H35" s="8" t="s">
        <v>360</v>
      </c>
      <c r="I35" s="8" t="s">
        <v>772</v>
      </c>
      <c r="J35" s="8" t="s">
        <v>228</v>
      </c>
    </row>
    <row r="36" spans="1:10">
      <c r="A36" s="8" t="s">
        <v>365</v>
      </c>
      <c r="B36" s="8" t="s">
        <v>307</v>
      </c>
      <c r="C36" s="8" t="s">
        <v>366</v>
      </c>
      <c r="D36" s="8" t="s">
        <v>367</v>
      </c>
      <c r="E36" s="8" t="s">
        <v>773</v>
      </c>
      <c r="F36" s="8" t="s">
        <v>762</v>
      </c>
      <c r="G36" s="8" t="s">
        <v>217</v>
      </c>
      <c r="I36" s="8" t="s">
        <v>774</v>
      </c>
      <c r="J36" s="8" t="s">
        <v>228</v>
      </c>
    </row>
    <row r="37" spans="1:10">
      <c r="A37" s="8" t="s">
        <v>370</v>
      </c>
      <c r="B37" s="8" t="s">
        <v>307</v>
      </c>
      <c r="C37" s="8" t="s">
        <v>371</v>
      </c>
      <c r="D37" s="8" t="s">
        <v>372</v>
      </c>
      <c r="E37" s="8" t="s">
        <v>775</v>
      </c>
      <c r="F37" s="8" t="s">
        <v>776</v>
      </c>
      <c r="G37" s="8" t="s">
        <v>217</v>
      </c>
      <c r="I37" s="8" t="s">
        <v>777</v>
      </c>
      <c r="J37" s="8" t="s">
        <v>228</v>
      </c>
    </row>
    <row r="38" spans="1:10">
      <c r="A38" s="8" t="s">
        <v>375</v>
      </c>
      <c r="B38" s="8" t="s">
        <v>307</v>
      </c>
      <c r="C38" s="8" t="s">
        <v>376</v>
      </c>
      <c r="D38" s="8" t="s">
        <v>377</v>
      </c>
      <c r="E38" s="8" t="s">
        <v>778</v>
      </c>
      <c r="G38" s="8" t="s">
        <v>217</v>
      </c>
      <c r="I38" s="8" t="s">
        <v>379</v>
      </c>
      <c r="J38" s="8" t="s">
        <v>228</v>
      </c>
    </row>
    <row r="39" spans="1:10">
      <c r="A39" s="8" t="s">
        <v>380</v>
      </c>
      <c r="B39" s="8" t="s">
        <v>307</v>
      </c>
      <c r="C39" s="8" t="s">
        <v>381</v>
      </c>
      <c r="D39" s="8" t="s">
        <v>382</v>
      </c>
      <c r="E39" s="8" t="s">
        <v>779</v>
      </c>
      <c r="G39" s="8" t="s">
        <v>217</v>
      </c>
      <c r="H39" s="8" t="s">
        <v>384</v>
      </c>
      <c r="I39" s="8" t="s">
        <v>780</v>
      </c>
    </row>
    <row r="40" spans="1:10">
      <c r="A40" s="8" t="s">
        <v>386</v>
      </c>
      <c r="B40" s="8" t="s">
        <v>307</v>
      </c>
      <c r="C40" s="8" t="s">
        <v>387</v>
      </c>
      <c r="D40" s="8" t="s">
        <v>388</v>
      </c>
      <c r="E40" s="8" t="s">
        <v>781</v>
      </c>
      <c r="H40" s="8" t="s">
        <v>405</v>
      </c>
      <c r="J40" s="8" t="s">
        <v>228</v>
      </c>
    </row>
    <row r="41" spans="1:10">
      <c r="A41" s="8" t="s">
        <v>386</v>
      </c>
      <c r="B41" s="8" t="s">
        <v>307</v>
      </c>
      <c r="C41" s="8" t="s">
        <v>390</v>
      </c>
      <c r="D41" s="8" t="s">
        <v>391</v>
      </c>
      <c r="E41" s="8" t="s">
        <v>782</v>
      </c>
      <c r="F41" s="8" t="s">
        <v>754</v>
      </c>
      <c r="G41" s="8" t="s">
        <v>217</v>
      </c>
      <c r="I41" s="8" t="s">
        <v>393</v>
      </c>
      <c r="J41" s="8" t="s">
        <v>228</v>
      </c>
    </row>
    <row r="42" spans="1:10">
      <c r="A42" s="8" t="s">
        <v>386</v>
      </c>
      <c r="B42" s="8" t="s">
        <v>307</v>
      </c>
      <c r="C42" s="8" t="s">
        <v>394</v>
      </c>
      <c r="D42" s="8" t="s">
        <v>395</v>
      </c>
      <c r="E42" s="8" t="s">
        <v>783</v>
      </c>
      <c r="F42" s="8" t="s">
        <v>754</v>
      </c>
      <c r="G42" s="8" t="s">
        <v>217</v>
      </c>
      <c r="I42" s="8" t="s">
        <v>784</v>
      </c>
      <c r="J42" s="8" t="s">
        <v>228</v>
      </c>
    </row>
    <row r="43" spans="1:10">
      <c r="A43" s="8" t="s">
        <v>386</v>
      </c>
      <c r="B43" s="8" t="s">
        <v>307</v>
      </c>
      <c r="C43" s="8" t="s">
        <v>398</v>
      </c>
      <c r="D43" s="8" t="s">
        <v>399</v>
      </c>
      <c r="E43" s="8" t="s">
        <v>785</v>
      </c>
      <c r="F43" s="8" t="s">
        <v>762</v>
      </c>
      <c r="G43" s="8" t="s">
        <v>217</v>
      </c>
      <c r="I43" s="8" t="s">
        <v>786</v>
      </c>
      <c r="J43" s="8" t="s">
        <v>228</v>
      </c>
    </row>
    <row r="44" spans="1:10">
      <c r="A44" s="8" t="s">
        <v>375</v>
      </c>
      <c r="B44" s="8" t="s">
        <v>307</v>
      </c>
      <c r="C44" s="8" t="s">
        <v>402</v>
      </c>
      <c r="D44" s="8" t="s">
        <v>403</v>
      </c>
      <c r="E44" s="8" t="s">
        <v>787</v>
      </c>
      <c r="H44" s="8" t="s">
        <v>405</v>
      </c>
      <c r="J44" s="8" t="s">
        <v>228</v>
      </c>
    </row>
    <row r="45" spans="1:10">
      <c r="A45" s="8" t="s">
        <v>375</v>
      </c>
      <c r="B45" s="8" t="s">
        <v>307</v>
      </c>
      <c r="C45" s="8" t="s">
        <v>406</v>
      </c>
      <c r="D45" s="8" t="s">
        <v>407</v>
      </c>
      <c r="E45" s="8" t="s">
        <v>788</v>
      </c>
      <c r="F45" s="8" t="s">
        <v>754</v>
      </c>
      <c r="G45" s="8" t="s">
        <v>217</v>
      </c>
      <c r="I45" s="8" t="s">
        <v>393</v>
      </c>
      <c r="J45" s="8" t="s">
        <v>228</v>
      </c>
    </row>
    <row r="46" spans="1:10">
      <c r="A46" s="8" t="s">
        <v>375</v>
      </c>
      <c r="B46" s="8" t="s">
        <v>307</v>
      </c>
      <c r="C46" s="8" t="s">
        <v>409</v>
      </c>
      <c r="D46" s="8" t="s">
        <v>410</v>
      </c>
      <c r="E46" s="8" t="s">
        <v>789</v>
      </c>
      <c r="F46" s="8" t="s">
        <v>754</v>
      </c>
      <c r="G46" s="8" t="s">
        <v>217</v>
      </c>
      <c r="I46" s="8" t="s">
        <v>790</v>
      </c>
      <c r="J46" s="8" t="s">
        <v>228</v>
      </c>
    </row>
    <row r="47" spans="1:10">
      <c r="A47" s="8" t="s">
        <v>375</v>
      </c>
      <c r="B47" s="8" t="s">
        <v>307</v>
      </c>
      <c r="C47" s="8" t="s">
        <v>413</v>
      </c>
      <c r="D47" s="8" t="s">
        <v>414</v>
      </c>
      <c r="E47" s="8" t="s">
        <v>791</v>
      </c>
      <c r="F47" s="8" t="s">
        <v>762</v>
      </c>
      <c r="G47" s="8" t="s">
        <v>217</v>
      </c>
      <c r="I47" s="8" t="s">
        <v>792</v>
      </c>
      <c r="J47" s="8" t="s">
        <v>228</v>
      </c>
    </row>
    <row r="48" spans="1:10">
      <c r="A48" s="8" t="s">
        <v>375</v>
      </c>
      <c r="B48" s="8" t="s">
        <v>307</v>
      </c>
      <c r="C48" s="8" t="s">
        <v>417</v>
      </c>
      <c r="D48" s="8" t="s">
        <v>418</v>
      </c>
      <c r="E48" s="8" t="s">
        <v>793</v>
      </c>
      <c r="H48" s="8" t="s">
        <v>311</v>
      </c>
      <c r="I48" s="8" t="s">
        <v>420</v>
      </c>
      <c r="J48" s="8" t="s">
        <v>228</v>
      </c>
    </row>
    <row r="49" spans="1:10">
      <c r="A49" s="8" t="s">
        <v>421</v>
      </c>
      <c r="B49" s="8" t="s">
        <v>422</v>
      </c>
      <c r="C49" s="8" t="s">
        <v>423</v>
      </c>
      <c r="D49" s="8" t="s">
        <v>424</v>
      </c>
      <c r="E49" s="8" t="s">
        <v>794</v>
      </c>
      <c r="G49" s="8" t="s">
        <v>217</v>
      </c>
      <c r="J49" s="8" t="s">
        <v>228</v>
      </c>
    </row>
    <row r="50" spans="1:10">
      <c r="A50" s="8" t="s">
        <v>421</v>
      </c>
      <c r="B50" s="8" t="s">
        <v>422</v>
      </c>
      <c r="C50" s="8" t="s">
        <v>426</v>
      </c>
      <c r="D50" s="8" t="s">
        <v>427</v>
      </c>
      <c r="E50" s="8" t="s">
        <v>795</v>
      </c>
      <c r="G50" s="8" t="s">
        <v>217</v>
      </c>
      <c r="J50" s="8" t="s">
        <v>228</v>
      </c>
    </row>
    <row r="51" spans="1:10">
      <c r="A51" s="8" t="s">
        <v>429</v>
      </c>
      <c r="B51" s="8" t="s">
        <v>422</v>
      </c>
      <c r="C51" s="8" t="s">
        <v>430</v>
      </c>
      <c r="D51" s="8" t="s">
        <v>431</v>
      </c>
      <c r="E51" s="8" t="s">
        <v>796</v>
      </c>
      <c r="F51" s="8" t="s">
        <v>797</v>
      </c>
      <c r="G51" s="8" t="s">
        <v>798</v>
      </c>
      <c r="I51" s="8" t="s">
        <v>799</v>
      </c>
      <c r="J51" s="8" t="s">
        <v>228</v>
      </c>
    </row>
    <row r="52" spans="1:10">
      <c r="A52" s="8" t="s">
        <v>435</v>
      </c>
      <c r="B52" s="8" t="s">
        <v>422</v>
      </c>
      <c r="C52" s="8" t="s">
        <v>436</v>
      </c>
      <c r="D52" s="8" t="s">
        <v>437</v>
      </c>
      <c r="E52" s="8" t="s">
        <v>800</v>
      </c>
      <c r="F52" s="8" t="s">
        <v>801</v>
      </c>
      <c r="G52" s="8" t="s">
        <v>802</v>
      </c>
      <c r="I52" s="8" t="s">
        <v>799</v>
      </c>
      <c r="J52" s="8" t="s">
        <v>228</v>
      </c>
    </row>
    <row r="53" spans="1:10">
      <c r="A53" s="8" t="s">
        <v>441</v>
      </c>
      <c r="B53" s="8" t="s">
        <v>422</v>
      </c>
      <c r="C53" s="8" t="s">
        <v>442</v>
      </c>
      <c r="D53" s="8" t="s">
        <v>443</v>
      </c>
      <c r="E53" s="8" t="s">
        <v>803</v>
      </c>
      <c r="H53" s="8" t="s">
        <v>445</v>
      </c>
    </row>
    <row r="54" spans="1:10">
      <c r="A54" s="8" t="s">
        <v>429</v>
      </c>
      <c r="B54" s="8" t="s">
        <v>422</v>
      </c>
      <c r="C54" s="8" t="s">
        <v>446</v>
      </c>
      <c r="D54" s="8" t="s">
        <v>447</v>
      </c>
      <c r="E54" s="8" t="s">
        <v>804</v>
      </c>
      <c r="F54" s="8" t="s">
        <v>805</v>
      </c>
      <c r="G54" s="8" t="s">
        <v>217</v>
      </c>
      <c r="I54" s="8" t="s">
        <v>806</v>
      </c>
      <c r="J54" s="8" t="s">
        <v>228</v>
      </c>
    </row>
    <row r="55" spans="1:10">
      <c r="A55" s="8" t="s">
        <v>451</v>
      </c>
      <c r="B55" s="8" t="s">
        <v>422</v>
      </c>
      <c r="C55" s="8" t="s">
        <v>452</v>
      </c>
      <c r="D55" s="8" t="s">
        <v>453</v>
      </c>
      <c r="E55" s="8" t="s">
        <v>807</v>
      </c>
      <c r="F55" s="8" t="s">
        <v>808</v>
      </c>
      <c r="G55" s="8" t="s">
        <v>217</v>
      </c>
      <c r="I55" s="8" t="s">
        <v>809</v>
      </c>
      <c r="J55" s="8" t="s">
        <v>228</v>
      </c>
    </row>
    <row r="56" spans="1:10">
      <c r="A56" s="8" t="s">
        <v>451</v>
      </c>
      <c r="B56" s="8" t="s">
        <v>422</v>
      </c>
      <c r="C56" s="8" t="s">
        <v>456</v>
      </c>
      <c r="D56" s="8" t="s">
        <v>457</v>
      </c>
      <c r="E56" s="8" t="s">
        <v>810</v>
      </c>
      <c r="I56" s="8" t="s">
        <v>811</v>
      </c>
      <c r="J56" s="8" t="s">
        <v>228</v>
      </c>
    </row>
    <row r="57" spans="1:10">
      <c r="A57" s="8" t="s">
        <v>460</v>
      </c>
      <c r="B57" s="8" t="s">
        <v>422</v>
      </c>
      <c r="C57" s="8" t="s">
        <v>461</v>
      </c>
      <c r="D57" s="8" t="s">
        <v>462</v>
      </c>
      <c r="E57" s="8" t="s">
        <v>812</v>
      </c>
      <c r="J57" s="8" t="s">
        <v>228</v>
      </c>
    </row>
    <row r="58" spans="1:10">
      <c r="A58" s="8" t="s">
        <v>464</v>
      </c>
      <c r="B58" s="8" t="s">
        <v>422</v>
      </c>
      <c r="C58" s="8" t="s">
        <v>465</v>
      </c>
      <c r="D58" s="8" t="s">
        <v>466</v>
      </c>
      <c r="E58" s="8" t="s">
        <v>813</v>
      </c>
      <c r="F58" s="8" t="s">
        <v>805</v>
      </c>
      <c r="I58" s="8" t="s">
        <v>468</v>
      </c>
      <c r="J58" s="8" t="s">
        <v>228</v>
      </c>
    </row>
    <row r="59" spans="1:10">
      <c r="A59" s="8" t="s">
        <v>469</v>
      </c>
      <c r="B59" s="8" t="s">
        <v>422</v>
      </c>
      <c r="C59" s="8" t="s">
        <v>470</v>
      </c>
      <c r="D59" s="8" t="s">
        <v>471</v>
      </c>
      <c r="E59" s="8" t="s">
        <v>814</v>
      </c>
      <c r="F59" s="8" t="s">
        <v>815</v>
      </c>
      <c r="G59" s="8" t="s">
        <v>217</v>
      </c>
      <c r="J59" s="8" t="s">
        <v>228</v>
      </c>
    </row>
    <row r="60" spans="1:10">
      <c r="A60" s="8" t="s">
        <v>473</v>
      </c>
      <c r="B60" s="8" t="s">
        <v>422</v>
      </c>
      <c r="C60" s="8" t="s">
        <v>474</v>
      </c>
      <c r="D60" s="8" t="s">
        <v>475</v>
      </c>
      <c r="E60" s="8" t="s">
        <v>816</v>
      </c>
      <c r="F60" s="8" t="s">
        <v>815</v>
      </c>
      <c r="G60" s="8" t="s">
        <v>217</v>
      </c>
      <c r="I60" s="8" t="s">
        <v>477</v>
      </c>
      <c r="J60" s="8" t="s">
        <v>228</v>
      </c>
    </row>
    <row r="61" spans="1:10">
      <c r="A61" s="8" t="s">
        <v>478</v>
      </c>
      <c r="B61" s="8" t="s">
        <v>479</v>
      </c>
      <c r="C61" s="8" t="s">
        <v>480</v>
      </c>
      <c r="D61" s="8" t="s">
        <v>481</v>
      </c>
      <c r="E61" s="8" t="s">
        <v>817</v>
      </c>
      <c r="H61" s="8" t="s">
        <v>489</v>
      </c>
      <c r="I61" s="8" t="s">
        <v>490</v>
      </c>
    </row>
    <row r="62" spans="1:10">
      <c r="A62" s="8" t="s">
        <v>485</v>
      </c>
      <c r="B62" s="8" t="s">
        <v>479</v>
      </c>
      <c r="C62" s="8" t="s">
        <v>486</v>
      </c>
      <c r="D62" s="8" t="s">
        <v>487</v>
      </c>
      <c r="E62" s="8" t="s">
        <v>818</v>
      </c>
      <c r="F62" s="8" t="s">
        <v>819</v>
      </c>
      <c r="H62" s="8" t="s">
        <v>483</v>
      </c>
      <c r="I62" s="8" t="s">
        <v>490</v>
      </c>
    </row>
    <row r="63" spans="1:10">
      <c r="A63" s="8" t="s">
        <v>491</v>
      </c>
      <c r="B63" s="8" t="s">
        <v>479</v>
      </c>
      <c r="C63" s="8" t="s">
        <v>492</v>
      </c>
      <c r="D63" s="8" t="s">
        <v>493</v>
      </c>
      <c r="E63" s="8" t="s">
        <v>820</v>
      </c>
      <c r="H63" s="8" t="s">
        <v>495</v>
      </c>
      <c r="I63" s="8" t="s">
        <v>821</v>
      </c>
    </row>
    <row r="64" spans="1:10">
      <c r="A64" s="8" t="s">
        <v>497</v>
      </c>
      <c r="B64" s="8" t="s">
        <v>479</v>
      </c>
      <c r="C64" s="8" t="s">
        <v>498</v>
      </c>
      <c r="D64" s="8" t="s">
        <v>499</v>
      </c>
      <c r="E64" s="8" t="s">
        <v>822</v>
      </c>
      <c r="H64" s="8" t="s">
        <v>823</v>
      </c>
    </row>
    <row r="65" spans="1:10">
      <c r="A65" s="8" t="s">
        <v>502</v>
      </c>
      <c r="B65" s="8" t="s">
        <v>479</v>
      </c>
      <c r="C65" s="8" t="s">
        <v>503</v>
      </c>
      <c r="D65" s="8" t="s">
        <v>504</v>
      </c>
    </row>
    <row r="66" spans="1:10">
      <c r="A66" s="8" t="s">
        <v>508</v>
      </c>
      <c r="B66" s="8" t="s">
        <v>479</v>
      </c>
      <c r="C66" s="8" t="s">
        <v>509</v>
      </c>
      <c r="D66" s="8" t="s">
        <v>510</v>
      </c>
      <c r="E66" s="8" t="s">
        <v>824</v>
      </c>
      <c r="F66" s="8" t="s">
        <v>825</v>
      </c>
      <c r="H66" s="8" t="s">
        <v>826</v>
      </c>
      <c r="I66" s="8" t="s">
        <v>827</v>
      </c>
    </row>
    <row r="67" spans="1:10">
      <c r="A67" s="8" t="s">
        <v>514</v>
      </c>
      <c r="B67" s="8" t="s">
        <v>479</v>
      </c>
      <c r="C67" s="8" t="s">
        <v>515</v>
      </c>
      <c r="D67" s="8" t="s">
        <v>516</v>
      </c>
      <c r="E67" s="8" t="s">
        <v>828</v>
      </c>
      <c r="G67" s="8" t="s">
        <v>217</v>
      </c>
      <c r="H67" s="8" t="s">
        <v>829</v>
      </c>
      <c r="I67" s="8" t="s">
        <v>830</v>
      </c>
    </row>
    <row r="68" spans="1:10">
      <c r="B68" s="8" t="s">
        <v>479</v>
      </c>
      <c r="C68" s="8" t="s">
        <v>520</v>
      </c>
      <c r="D68" s="8" t="s">
        <v>521</v>
      </c>
      <c r="E68" s="8" t="s">
        <v>831</v>
      </c>
      <c r="F68" s="8" t="s">
        <v>832</v>
      </c>
      <c r="G68" s="8" t="s">
        <v>217</v>
      </c>
      <c r="H68" s="8" t="s">
        <v>829</v>
      </c>
      <c r="I68" s="8" t="s">
        <v>833</v>
      </c>
    </row>
    <row r="69" spans="1:10">
      <c r="B69" s="8" t="s">
        <v>479</v>
      </c>
      <c r="C69" s="8" t="s">
        <v>524</v>
      </c>
      <c r="D69" s="8" t="s">
        <v>525</v>
      </c>
      <c r="E69" s="8" t="s">
        <v>834</v>
      </c>
      <c r="F69" s="8" t="s">
        <v>832</v>
      </c>
      <c r="G69" s="8" t="s">
        <v>217</v>
      </c>
      <c r="H69" s="8" t="s">
        <v>835</v>
      </c>
      <c r="I69" s="8" t="s">
        <v>833</v>
      </c>
    </row>
    <row r="70" spans="1:10">
      <c r="A70" s="8" t="s">
        <v>529</v>
      </c>
      <c r="B70" s="8" t="s">
        <v>479</v>
      </c>
      <c r="C70" s="8" t="s">
        <v>530</v>
      </c>
      <c r="D70" s="8" t="s">
        <v>531</v>
      </c>
      <c r="E70" s="8" t="s">
        <v>836</v>
      </c>
      <c r="F70" s="8" t="s">
        <v>832</v>
      </c>
      <c r="G70" s="8" t="s">
        <v>217</v>
      </c>
      <c r="H70" s="8" t="s">
        <v>837</v>
      </c>
      <c r="I70" s="8" t="s">
        <v>838</v>
      </c>
      <c r="J70" s="8" t="s">
        <v>839</v>
      </c>
    </row>
    <row r="71" spans="1:10">
      <c r="A71" s="8" t="s">
        <v>536</v>
      </c>
      <c r="B71" s="8" t="s">
        <v>479</v>
      </c>
      <c r="C71" s="8" t="s">
        <v>537</v>
      </c>
      <c r="D71" s="8" t="s">
        <v>538</v>
      </c>
      <c r="E71" s="8" t="s">
        <v>840</v>
      </c>
      <c r="G71" s="8" t="s">
        <v>217</v>
      </c>
      <c r="H71" s="8" t="s">
        <v>841</v>
      </c>
      <c r="I71" s="8" t="s">
        <v>842</v>
      </c>
      <c r="J71" s="8" t="s">
        <v>843</v>
      </c>
    </row>
    <row r="72" spans="1:10">
      <c r="B72" s="8" t="s">
        <v>479</v>
      </c>
      <c r="C72" s="8" t="s">
        <v>544</v>
      </c>
      <c r="D72" s="8" t="s">
        <v>545</v>
      </c>
    </row>
    <row r="73" spans="1:10">
      <c r="A73" s="8" t="s">
        <v>550</v>
      </c>
      <c r="B73" s="8" t="s">
        <v>479</v>
      </c>
      <c r="C73" s="8" t="s">
        <v>551</v>
      </c>
      <c r="D73" s="8" t="s">
        <v>552</v>
      </c>
      <c r="E73" s="8" t="s">
        <v>844</v>
      </c>
      <c r="G73" s="8" t="s">
        <v>217</v>
      </c>
      <c r="H73" s="8" t="s">
        <v>845</v>
      </c>
      <c r="I73" s="8" t="s">
        <v>555</v>
      </c>
      <c r="J73" s="8" t="s">
        <v>228</v>
      </c>
    </row>
    <row r="74" spans="1:10">
      <c r="A74" s="8" t="s">
        <v>556</v>
      </c>
      <c r="B74" s="8" t="s">
        <v>479</v>
      </c>
      <c r="C74" s="8" t="s">
        <v>557</v>
      </c>
      <c r="D74" s="8" t="s">
        <v>558</v>
      </c>
      <c r="E74" s="8" t="s">
        <v>846</v>
      </c>
      <c r="F74" s="8" t="s">
        <v>847</v>
      </c>
      <c r="G74" s="8" t="s">
        <v>217</v>
      </c>
      <c r="H74" s="8" t="s">
        <v>848</v>
      </c>
      <c r="I74" s="8" t="s">
        <v>849</v>
      </c>
      <c r="J74" s="8" t="s">
        <v>228</v>
      </c>
    </row>
    <row r="75" spans="1:10">
      <c r="A75" s="8" t="s">
        <v>562</v>
      </c>
      <c r="B75" s="8" t="s">
        <v>479</v>
      </c>
      <c r="C75" s="8" t="s">
        <v>563</v>
      </c>
      <c r="D75" s="8" t="s">
        <v>564</v>
      </c>
    </row>
    <row r="76" spans="1:10">
      <c r="A76" s="8" t="s">
        <v>569</v>
      </c>
      <c r="B76" s="8" t="s">
        <v>479</v>
      </c>
      <c r="C76" s="8" t="s">
        <v>570</v>
      </c>
      <c r="D76" s="8" t="s">
        <v>571</v>
      </c>
    </row>
    <row r="77" spans="1:10">
      <c r="A77" s="8" t="s">
        <v>575</v>
      </c>
      <c r="B77" s="8" t="s">
        <v>479</v>
      </c>
      <c r="C77" s="8" t="s">
        <v>576</v>
      </c>
      <c r="D77" s="8" t="s">
        <v>577</v>
      </c>
    </row>
    <row r="78" spans="1:10">
      <c r="A78" s="8" t="s">
        <v>580</v>
      </c>
      <c r="B78" s="8" t="s">
        <v>581</v>
      </c>
      <c r="C78" s="8" t="s">
        <v>582</v>
      </c>
      <c r="D78" s="8" t="s">
        <v>583</v>
      </c>
      <c r="E78" s="8" t="s">
        <v>850</v>
      </c>
      <c r="F78" s="8" t="s">
        <v>851</v>
      </c>
      <c r="G78" s="8" t="s">
        <v>852</v>
      </c>
      <c r="H78" s="8" t="s">
        <v>853</v>
      </c>
      <c r="I78" s="8" t="s">
        <v>854</v>
      </c>
      <c r="J78" s="8" t="s">
        <v>855</v>
      </c>
    </row>
    <row r="79" spans="1:10">
      <c r="A79" s="8" t="s">
        <v>589</v>
      </c>
      <c r="B79" s="8" t="s">
        <v>581</v>
      </c>
      <c r="C79" s="8" t="s">
        <v>590</v>
      </c>
      <c r="D79" s="8" t="s">
        <v>591</v>
      </c>
      <c r="E79" s="8" t="s">
        <v>856</v>
      </c>
      <c r="F79" s="8" t="s">
        <v>857</v>
      </c>
      <c r="G79" s="8" t="s">
        <v>858</v>
      </c>
      <c r="H79" s="8" t="s">
        <v>859</v>
      </c>
      <c r="I79" s="8" t="s">
        <v>860</v>
      </c>
    </row>
    <row r="80" spans="1:10">
      <c r="A80" s="8" t="s">
        <v>596</v>
      </c>
      <c r="B80" s="8" t="s">
        <v>581</v>
      </c>
      <c r="C80" s="8" t="s">
        <v>597</v>
      </c>
      <c r="D80" s="8" t="s">
        <v>598</v>
      </c>
      <c r="E80" s="8" t="s">
        <v>861</v>
      </c>
      <c r="F80" s="8" t="s">
        <v>857</v>
      </c>
      <c r="I80" s="8" t="s">
        <v>600</v>
      </c>
    </row>
    <row r="81" spans="1:10">
      <c r="A81" s="8" t="s">
        <v>601</v>
      </c>
      <c r="B81" s="8" t="s">
        <v>581</v>
      </c>
      <c r="C81" s="8" t="s">
        <v>602</v>
      </c>
      <c r="D81" s="8" t="s">
        <v>603</v>
      </c>
      <c r="E81" s="8" t="s">
        <v>862</v>
      </c>
      <c r="F81" s="8" t="s">
        <v>857</v>
      </c>
    </row>
    <row r="82" spans="1:10">
      <c r="A82" s="8" t="s">
        <v>605</v>
      </c>
      <c r="B82" s="8" t="s">
        <v>581</v>
      </c>
      <c r="C82" s="8" t="s">
        <v>606</v>
      </c>
      <c r="D82" s="8" t="s">
        <v>607</v>
      </c>
      <c r="E82" s="8" t="s">
        <v>863</v>
      </c>
      <c r="F82" s="8" t="s">
        <v>864</v>
      </c>
    </row>
    <row r="83" spans="1:10">
      <c r="A83" s="8" t="s">
        <v>601</v>
      </c>
      <c r="B83" s="8" t="s">
        <v>581</v>
      </c>
      <c r="C83" s="8" t="s">
        <v>609</v>
      </c>
      <c r="D83" s="8" t="s">
        <v>610</v>
      </c>
      <c r="E83" s="8" t="s">
        <v>865</v>
      </c>
      <c r="F83" s="8" t="s">
        <v>857</v>
      </c>
    </row>
    <row r="84" spans="1:10">
      <c r="A84" s="8" t="s">
        <v>612</v>
      </c>
      <c r="B84" s="8" t="s">
        <v>581</v>
      </c>
      <c r="C84" s="8" t="s">
        <v>613</v>
      </c>
      <c r="D84" s="8" t="s">
        <v>614</v>
      </c>
      <c r="E84" s="8" t="s">
        <v>866</v>
      </c>
      <c r="F84" s="8" t="s">
        <v>867</v>
      </c>
    </row>
    <row r="85" spans="1:10">
      <c r="A85" s="8" t="s">
        <v>616</v>
      </c>
      <c r="B85" s="8" t="s">
        <v>617</v>
      </c>
      <c r="C85" s="8" t="s">
        <v>618</v>
      </c>
      <c r="D85" s="8" t="s">
        <v>619</v>
      </c>
      <c r="E85" s="8" t="s">
        <v>868</v>
      </c>
      <c r="F85" s="8" t="s">
        <v>869</v>
      </c>
      <c r="G85" s="8" t="s">
        <v>217</v>
      </c>
      <c r="H85" s="8" t="s">
        <v>870</v>
      </c>
    </row>
    <row r="86" spans="1:10">
      <c r="A86" s="8" t="s">
        <v>622</v>
      </c>
      <c r="B86" s="8" t="s">
        <v>617</v>
      </c>
      <c r="C86" s="8" t="s">
        <v>623</v>
      </c>
      <c r="D86" s="8" t="s">
        <v>624</v>
      </c>
    </row>
    <row r="87" spans="1:10">
      <c r="A87" s="8" t="s">
        <v>627</v>
      </c>
      <c r="B87" s="8" t="s">
        <v>628</v>
      </c>
      <c r="C87" s="8" t="s">
        <v>629</v>
      </c>
      <c r="D87" s="8" t="s">
        <v>630</v>
      </c>
      <c r="E87" s="8" t="s">
        <v>871</v>
      </c>
      <c r="F87" s="8" t="s">
        <v>872</v>
      </c>
      <c r="G87" s="8" t="s">
        <v>633</v>
      </c>
      <c r="H87" s="8" t="s">
        <v>873</v>
      </c>
      <c r="I87" s="8" t="s">
        <v>635</v>
      </c>
      <c r="J87" s="8" t="s">
        <v>636</v>
      </c>
    </row>
    <row r="88" spans="1:10">
      <c r="A88" s="8" t="s">
        <v>637</v>
      </c>
      <c r="B88" s="8" t="s">
        <v>628</v>
      </c>
      <c r="C88" s="8" t="s">
        <v>638</v>
      </c>
      <c r="D88" s="8" t="s">
        <v>639</v>
      </c>
    </row>
    <row r="89" spans="1:10">
      <c r="A89" s="8" t="s">
        <v>642</v>
      </c>
      <c r="B89" s="8" t="s">
        <v>628</v>
      </c>
      <c r="C89" s="8" t="s">
        <v>643</v>
      </c>
      <c r="D89" s="8" t="s">
        <v>644</v>
      </c>
    </row>
    <row r="90" spans="1:10">
      <c r="A90" s="8" t="s">
        <v>502</v>
      </c>
      <c r="B90" s="8" t="s">
        <v>479</v>
      </c>
      <c r="C90" s="8" t="s">
        <v>503</v>
      </c>
      <c r="D90" s="8" t="s">
        <v>646</v>
      </c>
      <c r="E90" s="8" t="s">
        <v>874</v>
      </c>
      <c r="F90" s="8" t="s">
        <v>875</v>
      </c>
      <c r="H90" s="8" t="s">
        <v>876</v>
      </c>
      <c r="I90" s="8" t="s">
        <v>877</v>
      </c>
    </row>
    <row r="91" spans="1:10">
      <c r="B91" s="8" t="s">
        <v>479</v>
      </c>
      <c r="C91" s="8" t="s">
        <v>563</v>
      </c>
      <c r="D91" s="8" t="s">
        <v>647</v>
      </c>
      <c r="E91" s="8" t="s">
        <v>878</v>
      </c>
      <c r="F91" s="8" t="s">
        <v>847</v>
      </c>
      <c r="G91" s="8" t="s">
        <v>217</v>
      </c>
      <c r="H91" s="8" t="s">
        <v>879</v>
      </c>
      <c r="I91" s="8" t="s">
        <v>880</v>
      </c>
      <c r="J91" s="8" t="s">
        <v>881</v>
      </c>
    </row>
    <row r="92" spans="1:10">
      <c r="A92" s="8" t="s">
        <v>569</v>
      </c>
      <c r="B92" s="8" t="s">
        <v>479</v>
      </c>
      <c r="C92" s="8" t="s">
        <v>570</v>
      </c>
      <c r="D92" s="8" t="s">
        <v>648</v>
      </c>
      <c r="E92" s="8" t="s">
        <v>882</v>
      </c>
      <c r="F92" s="8" t="s">
        <v>847</v>
      </c>
      <c r="G92" s="8" t="s">
        <v>883</v>
      </c>
      <c r="H92" s="8" t="s">
        <v>884</v>
      </c>
      <c r="I92" s="8" t="s">
        <v>574</v>
      </c>
      <c r="J92" s="8" t="s">
        <v>228</v>
      </c>
    </row>
    <row r="93" spans="1:10">
      <c r="B93" s="8" t="s">
        <v>479</v>
      </c>
      <c r="C93" s="8" t="s">
        <v>576</v>
      </c>
      <c r="D93" s="8" t="s">
        <v>649</v>
      </c>
      <c r="E93" s="8" t="s">
        <v>885</v>
      </c>
      <c r="F93" s="8" t="s">
        <v>847</v>
      </c>
      <c r="G93" s="8" t="s">
        <v>217</v>
      </c>
      <c r="H93" s="8" t="s">
        <v>886</v>
      </c>
      <c r="I93" s="8" t="s">
        <v>574</v>
      </c>
      <c r="J93" s="8" t="s">
        <v>228</v>
      </c>
    </row>
    <row r="94" spans="1:10">
      <c r="A94" s="8" t="s">
        <v>650</v>
      </c>
      <c r="B94" s="8" t="s">
        <v>617</v>
      </c>
      <c r="C94" s="8" t="s">
        <v>623</v>
      </c>
      <c r="D94" s="8" t="s">
        <v>651</v>
      </c>
      <c r="E94" s="8" t="s">
        <v>887</v>
      </c>
    </row>
    <row r="95" spans="1:10">
      <c r="A95" s="8" t="s">
        <v>652</v>
      </c>
      <c r="B95" s="8" t="s">
        <v>617</v>
      </c>
      <c r="C95" s="8" t="s">
        <v>653</v>
      </c>
      <c r="D95" s="8" t="s">
        <v>654</v>
      </c>
      <c r="E95" s="8" t="s">
        <v>888</v>
      </c>
    </row>
    <row r="96" spans="1:10">
      <c r="A96" s="8" t="s">
        <v>655</v>
      </c>
      <c r="B96" s="8" t="s">
        <v>628</v>
      </c>
      <c r="C96" s="8" t="s">
        <v>629</v>
      </c>
      <c r="D96" s="8" t="s">
        <v>656</v>
      </c>
      <c r="E96" s="8" t="s">
        <v>889</v>
      </c>
      <c r="F96" s="8" t="s">
        <v>890</v>
      </c>
      <c r="G96" s="8" t="s">
        <v>217</v>
      </c>
    </row>
    <row r="97" spans="1:9">
      <c r="A97" s="8" t="s">
        <v>657</v>
      </c>
      <c r="B97" s="8" t="s">
        <v>658</v>
      </c>
      <c r="C97" s="8" t="s">
        <v>659</v>
      </c>
      <c r="D97" s="8" t="s">
        <v>660</v>
      </c>
      <c r="E97" s="8" t="s">
        <v>891</v>
      </c>
      <c r="F97" s="8" t="s">
        <v>892</v>
      </c>
    </row>
    <row r="98" spans="1:9">
      <c r="A98" s="8" t="s">
        <v>661</v>
      </c>
      <c r="B98" s="8" t="s">
        <v>658</v>
      </c>
      <c r="C98" s="8" t="s">
        <v>662</v>
      </c>
      <c r="D98" s="8" t="s">
        <v>663</v>
      </c>
      <c r="E98" s="8" t="s">
        <v>893</v>
      </c>
      <c r="F98" s="8" t="s">
        <v>894</v>
      </c>
    </row>
    <row r="99" spans="1:9">
      <c r="A99" s="8" t="s">
        <v>664</v>
      </c>
      <c r="B99" s="8" t="s">
        <v>665</v>
      </c>
      <c r="C99" s="8" t="s">
        <v>666</v>
      </c>
      <c r="D99" s="8" t="s">
        <v>665</v>
      </c>
      <c r="E99" s="8" t="s">
        <v>895</v>
      </c>
    </row>
    <row r="100" spans="1:9">
      <c r="A100" s="8" t="s">
        <v>667</v>
      </c>
      <c r="B100" s="8" t="s">
        <v>668</v>
      </c>
      <c r="C100" s="8" t="s">
        <v>669</v>
      </c>
      <c r="D100" s="8" t="s">
        <v>670</v>
      </c>
      <c r="E100" s="8" t="s">
        <v>896</v>
      </c>
      <c r="I100" s="8" t="s">
        <v>897</v>
      </c>
    </row>
    <row r="101" spans="1:9">
      <c r="A101" s="8" t="s">
        <v>671</v>
      </c>
      <c r="B101" s="8" t="s">
        <v>672</v>
      </c>
      <c r="C101" s="8" t="s">
        <v>673</v>
      </c>
      <c r="D101" s="8" t="s">
        <v>674</v>
      </c>
      <c r="E101" s="8" t="s">
        <v>898</v>
      </c>
    </row>
    <row r="102" spans="1:9">
      <c r="A102" s="8" t="s">
        <v>675</v>
      </c>
      <c r="B102" s="8" t="s">
        <v>672</v>
      </c>
      <c r="C102" s="8" t="s">
        <v>676</v>
      </c>
      <c r="D102" s="8" t="s">
        <v>677</v>
      </c>
      <c r="E102" s="8" t="s">
        <v>899</v>
      </c>
    </row>
    <row r="103" spans="1:9">
      <c r="A103" s="8" t="s">
        <v>678</v>
      </c>
      <c r="B103" s="8" t="s">
        <v>672</v>
      </c>
      <c r="C103" s="8" t="s">
        <v>679</v>
      </c>
      <c r="D103" s="8" t="s">
        <v>680</v>
      </c>
      <c r="E103" s="8" t="s">
        <v>900</v>
      </c>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A9D8D1F932F5418A6B8C9DE218B2C6" ma:contentTypeVersion="12" ma:contentTypeDescription="Create a new document." ma:contentTypeScope="" ma:versionID="56923327a42f0c236815abbcd676c8bb">
  <xsd:schema xmlns:xsd="http://www.w3.org/2001/XMLSchema" xmlns:xs="http://www.w3.org/2001/XMLSchema" xmlns:p="http://schemas.microsoft.com/office/2006/metadata/properties" xmlns:ns2="bad97575-1532-42cc-a29e-6d0e6ffc4d51" xmlns:ns3="5eebbd2b-b703-4bea-a506-cc5dc2f6fa9d" targetNamespace="http://schemas.microsoft.com/office/2006/metadata/properties" ma:root="true" ma:fieldsID="64a011a760713c5032c1f7edb66d3767" ns2:_="" ns3:_="">
    <xsd:import namespace="bad97575-1532-42cc-a29e-6d0e6ffc4d51"/>
    <xsd:import namespace="5eebbd2b-b703-4bea-a506-cc5dc2f6fa9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d97575-1532-42cc-a29e-6d0e6ffc4d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eebbd2b-b703-4bea-a506-cc5dc2f6fa9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3EFD16-D744-4454-8352-66217DDB03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d97575-1532-42cc-a29e-6d0e6ffc4d51"/>
    <ds:schemaRef ds:uri="5eebbd2b-b703-4bea-a506-cc5dc2f6fa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5E70BF-43C3-48AA-8392-32A51979CCDB}">
  <ds:schemaRefs>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bad97575-1532-42cc-a29e-6d0e6ffc4d51"/>
    <ds:schemaRef ds:uri="http://schemas.openxmlformats.org/package/2006/metadata/core-properties"/>
    <ds:schemaRef ds:uri="http://purl.org/dc/terms/"/>
    <ds:schemaRef ds:uri="http://purl.org/dc/dcmitype/"/>
  </ds:schemaRefs>
</ds:datastoreItem>
</file>

<file path=customXml/itemProps3.xml><?xml version="1.0" encoding="utf-8"?>
<ds:datastoreItem xmlns:ds="http://schemas.openxmlformats.org/officeDocument/2006/customXml" ds:itemID="{8A1755EE-9581-49B0-BF9D-9F8BAEABE4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Overview</vt:lpstr>
      <vt:lpstr>1. Scoring</vt:lpstr>
      <vt:lpstr>2.1. Other KPI's</vt:lpstr>
      <vt:lpstr>KPI8</vt:lpstr>
      <vt:lpstr>2.2. PAI KPI's</vt:lpstr>
      <vt:lpstr>3. Scenarios</vt:lpstr>
      <vt:lpstr>4. Taxonomy</vt:lpstr>
      <vt:lpstr>Taxonomy-Climate Mit</vt:lpstr>
      <vt:lpstr>Taxonomy-Climate Adap</vt:lpstr>
      <vt:lpstr>ClosedList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Amirlan</dc:creator>
  <cp:lastModifiedBy>SOFReporting</cp:lastModifiedBy>
  <dcterms:created xsi:type="dcterms:W3CDTF">2019-02-27T14:12:55Z</dcterms:created>
  <dcterms:modified xsi:type="dcterms:W3CDTF">2022-01-13T09:27:59Z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0x010100F3A9D8D1F932F5418A6B8C9DE218B2C6</vt:lpwstr>
  </property>
</Properties>
</file>